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汇总表 " sheetId="14" r:id="rId1"/>
  </sheets>
  <definedNames>
    <definedName name="_xlnm._FilterDatabase" localSheetId="0" hidden="1">'汇总表 '!$A$4:$W$16</definedName>
    <definedName name="_xlnm.Print_Titles" localSheetId="0">'汇总表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<sst xmlns="http://schemas.openxmlformats.org/spreadsheetml/2006/main" count="195" uniqueCount="112">
  <si>
    <t>附件1</t>
  </si>
  <si>
    <t>南安市“十五五”期间重大项目汇总表</t>
  </si>
  <si>
    <t>单位：万元</t>
  </si>
  <si>
    <t>序号</t>
  </si>
  <si>
    <t>项目名称</t>
  </si>
  <si>
    <t>建设地点</t>
  </si>
  <si>
    <t>建设
性质</t>
  </si>
  <si>
    <t>建设规模及内容</t>
  </si>
  <si>
    <t>建设年限</t>
  </si>
  <si>
    <t>总投资               （万元）</t>
  </si>
  <si>
    <t>至“十四五”末
完成投资</t>
  </si>
  <si>
    <t>“十五五”计划投资</t>
  </si>
  <si>
    <t>项目
状态</t>
  </si>
  <si>
    <t>预计开工或建成年份（拟新列入项目填）</t>
  </si>
  <si>
    <t>截至目前项目进展情况</t>
  </si>
  <si>
    <t>预计开工年份</t>
  </si>
  <si>
    <t>预计竣工年份</t>
  </si>
  <si>
    <t>行业类别
（泉州分类）</t>
  </si>
  <si>
    <t>行业类别</t>
  </si>
  <si>
    <t>行业小类</t>
  </si>
  <si>
    <t>行业主管部门</t>
  </si>
  <si>
    <t>项目业主</t>
  </si>
  <si>
    <t>责任单位</t>
  </si>
  <si>
    <t>填报单位及联系方式</t>
  </si>
  <si>
    <t>备 注</t>
  </si>
  <si>
    <t>合计</t>
  </si>
  <si>
    <t>南安市向乐公路拓宽改造工程</t>
  </si>
  <si>
    <t>向阳 乐峰</t>
  </si>
  <si>
    <t>预备</t>
  </si>
  <si>
    <t>本项目（K3+088.61-K12+280）起点位于向阳乡与乐峰镇界接现状县道326，起点测设桩号K3+088.61。路线由北往南经印山森林人家路口，经福诏高速公路狮山隧道洞顶，过大房村，穿过农田，于K11+899.72设乐峰中桥跨罗东溪过乐峰镇政府外围，终于省道213，终点测设桩号K12+280，全长9公里。</t>
  </si>
  <si>
    <t>2024-2028</t>
  </si>
  <si>
    <t>未开工</t>
  </si>
  <si>
    <t>2026年3月开工</t>
  </si>
  <si>
    <t>本项目单独选址，2025年5月23日已上报省厅审查。</t>
  </si>
  <si>
    <t>2026年开工</t>
  </si>
  <si>
    <t>基础设施</t>
  </si>
  <si>
    <t>交通项目</t>
  </si>
  <si>
    <t>交通物流</t>
  </si>
  <si>
    <t>交通运输局</t>
  </si>
  <si>
    <t>向阳乡政府</t>
  </si>
  <si>
    <t>向阳乡政府
乐峰镇政府</t>
  </si>
  <si>
    <t>向阳乡政府13906996005</t>
  </si>
  <si>
    <t>南安市农牧创新生态园</t>
  </si>
  <si>
    <t>向阳</t>
  </si>
  <si>
    <t>项目用地136000平方米，总建筑面积82000平方米，建设4栋育肥楼及饲料加工区、环保处理区等，主要购置车辆洗烘设施设备、饲料加工车间、原料储存库房、筒仓、粪肥收集、粪肥处理、粪肥存储等设施设备。</t>
  </si>
  <si>
    <t>2025-2028</t>
  </si>
  <si>
    <t>前期</t>
  </si>
  <si>
    <t>2026年12月开工</t>
  </si>
  <si>
    <t>截至目前项目已完成备案、地形图测绘、无人机航拍图和三维建模、初步规划方案、建筑设计方案，并完成项目可行性研究报告初稿；现根据泉环保[2024]64号《泉州市生态环境局关于生态环境分区管控动态更新成果的通知》，按照以上通知精神，项目正在调整建设红线，并对附近流域进行水环境综合整治方案初步论证。</t>
  </si>
  <si>
    <t>农林牧渔</t>
  </si>
  <si>
    <t>农林水利项目</t>
  </si>
  <si>
    <t>农林水利</t>
  </si>
  <si>
    <t>农业农村局</t>
  </si>
  <si>
    <t>能源工贸集团投资发展集团有限公司</t>
  </si>
  <si>
    <t>能源工贸集团</t>
  </si>
  <si>
    <t>能源工贸集团
陈志伟13506962238</t>
  </si>
  <si>
    <t>向阳康养福地产业强镇一体化项目</t>
  </si>
  <si>
    <t>在建</t>
  </si>
  <si>
    <t>项目选址于向阳乡全域范围，用地面积1200亩。建设灵芝、石橄榄、枸杞、黄精、岗梅、药樟、羊肚菌等种植基地共约200亩，购置中草药加工设备、新建灵芝茶加工生产线，铺设生产基地机耕路及生产道路；建设100亩射干种植基地现代化户外灌溉系统，购入射干种苗100万株，种植射干100亩；改造金线莲、铁皮石斛等培养室3间，添置LED植物专用灯15万条、组培框，购置封口机、分页打码机等设备，新建产品初加工生产车间；建设数字化公共服务平台，利用小程序等平台优化提升中草药助农直播间，配套直播设备，进行产品推广。在田间地头建设前端系统、添置探头监测、线路等设备；宣传向阳品牌，打造乡约向阳公共品牌，开发设计产品包装盒，成立乡约向阳中草药公共品牌旗舰店。</t>
  </si>
  <si>
    <t>2025-2030</t>
  </si>
  <si>
    <t>2025年3月开工</t>
  </si>
  <si>
    <t>一期项目企业部分：已完成项目建设，乡政府初步完成验收，待省里验收。政府公共部分：已完成数字化提升改造，正与华侨大学合作打造相关特色IP，其他部分按计划推进。</t>
  </si>
  <si>
    <t xml:space="preserve">
2030年竣工</t>
  </si>
  <si>
    <t>农业农村局
林业局</t>
  </si>
  <si>
    <t>向阳乡五台乐山旅游景区建设</t>
  </si>
  <si>
    <t>项目选址五台乐山，项目占地48亩，主要建筑面积12200平方米，主要进行6米宽、4公里长的景区内部道路拓宽;建设一栋12200平方米办公多功能综合大楼。同时开展文物保护修缮项目，及全乡的景点观光旅游道路建设。</t>
  </si>
  <si>
    <t>2024.07-2030.08</t>
  </si>
  <si>
    <t>正在项目前期工作</t>
  </si>
  <si>
    <t>社会民生</t>
  </si>
  <si>
    <t>社会事业项目</t>
  </si>
  <si>
    <t>文化旅游</t>
  </si>
  <si>
    <t>文体旅局</t>
  </si>
  <si>
    <t>向阳乡人民政府</t>
  </si>
  <si>
    <t>向阳乡人民政府
13906996005</t>
  </si>
  <si>
    <t>向阳乡坂美林场农业产业基地融合发展项目</t>
  </si>
  <si>
    <t>谋划</t>
  </si>
  <si>
    <t>项目选址向阳乡坂美林场，项目总占地约2000亩，主要建设内容为建筑面积约14400平方米，涉及林下种植（主要种植中草药、菌菇、农产品）、繁育基地建设、农业数字化应用场景建设、乡村康养中心建设以及修建周边配套相关基础设施建设(其中包含建设一条长约2.5公里，宽约6米的水泥硬化道路等)</t>
  </si>
  <si>
    <t>2026-2028</t>
  </si>
  <si>
    <t>2026.8开工</t>
  </si>
  <si>
    <t>正在申请村庄规划流程</t>
  </si>
  <si>
    <t>工业产业</t>
  </si>
  <si>
    <t>工业项目</t>
  </si>
  <si>
    <t>工信局</t>
  </si>
  <si>
    <t>福建安农康菌生物科技有限公司</t>
  </si>
  <si>
    <t>向阳乡田园研学休闲旅游线路提升改造项目</t>
  </si>
  <si>
    <t xml:space="preserve">项目选址全乡范围内，主要依托向阳励志研学园现有资源与基础建设励志主题展示馆，劳动教育基地，彩虹步道，云上观光小火车，打造特色励志研学基地；打造多类型坂美露营基地，利用水库资源，开发野趣垂钓营地；结合自然景观打造特色林栖小筑民宿；提升改造坂美桃园，打造农事研学体验中心；串联鹤仙谷，红军洞，坑头零碳公园，励志研学基地，坂美露营基地以及坂美桃园，打造峡谷田园研学休闲带：在仙鹤谷部分新建一条生态徒步道，配套相关休息区和观景点，沿途设置生态科普标识；提升改造坑头零碳公园，对部分裸露山体采用绿化修复手段，营造特色山体景观。
</t>
  </si>
  <si>
    <t>2027-2030</t>
  </si>
  <si>
    <t>2027年7月开工</t>
  </si>
  <si>
    <t>正与华侨大学合作开展前期规划工作</t>
  </si>
  <si>
    <t>文旅商服</t>
  </si>
  <si>
    <t>向阳乡人民政府13906996005</t>
  </si>
  <si>
    <t>向阳乡文化基础设施建设项目</t>
  </si>
  <si>
    <t>项目选址向阳乡7个村，主要建设内容：在向阳乡郭田村，建设一栋占地500平方米，主体面积1500平方米，层高5层，集文化、艺术、娱乐和休闲为一体的多功能场所。修缮向阳、卓厝、马迹、旗星、杏田、坑头等6个村文化休闲场所。</t>
  </si>
  <si>
    <t>2026-2030</t>
  </si>
  <si>
    <t>2026年7月开工</t>
  </si>
  <si>
    <t>项目目前处于前期规划设计阶段</t>
  </si>
  <si>
    <t>服务业项目</t>
  </si>
  <si>
    <t>向阳南台寨中草药特色文旅基地</t>
  </si>
  <si>
    <t>项目选址向阳乡卓厝村，项目占地面积1500亩，主要在卓厝村陈林大埔范围内投资建设中草药驯化和炼苗温控大棚、中草药种植基地、中草药展馆、中药材科普园、辟谷养生体验中心、静修棚；配套综合楼、宿舍楼、餐厅、多功能会议厅。</t>
  </si>
  <si>
    <t>福建省闽大文旅发展有限公司</t>
  </si>
  <si>
    <t>向阳乡交通道路改扩建项目</t>
  </si>
  <si>
    <t>推进向阳交通基础设施建设，优化道路网络，新建道路10公里，拓宽改造道路15公里，提级改造10公里，实施农村道路养护专项工程、养护农村道路12公里，完善交通安全防控设施20公里。</t>
  </si>
  <si>
    <t>2026年9月开工</t>
  </si>
  <si>
    <t>项目处于前期规划阶段</t>
  </si>
  <si>
    <t>向阳乡海山林场芳樟产业链项目</t>
  </si>
  <si>
    <t>项目选址海山林场，占地面积1000亩，打造集芳樟种植、加工、研发、销售于一体的全产业链体系。项目与中华香伴控股集团合作开发芳樟醇及其延伸的大健康产品，并结合林下经济、中草药种植和黑壳蛋鸡养殖等多元产业，形成产业融合发展。</t>
  </si>
  <si>
    <t>2027年3月开工</t>
  </si>
  <si>
    <t>林业局</t>
  </si>
  <si>
    <t>向阳乡海山林场</t>
  </si>
  <si>
    <t>向阳乡油茶种植项目</t>
  </si>
  <si>
    <t>项目选址海山林场，利用企业＋林场+合作社+农户模式与圣绿公司合作，开展向阳乡高山油茶种植、加工项目，占地面积5000亩以上。同时联合全乡合作社农户开展油茶加工，打造向阳乡特色品牌</t>
  </si>
  <si>
    <t>福建圣绿生物科技发展有限公司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</si>
</sst>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24"/>
      <name val="方正小标宋简体"/>
      <charset val="134"/>
    </font>
    <font>
      <sz val="10"/>
      <name val="宋体"/>
      <charset val="134"/>
    </font>
    <font>
      <sz val="18"/>
      <name val="黑体"/>
      <charset val="134"/>
    </font>
    <font>
      <sz val="22"/>
      <name val="方正小标宋简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Protection="0">
      <alignment vertical="center"/>
    </xf>
    <xf numFmtId="0" fontId="30" fillId="0" borderId="0"/>
    <xf numFmtId="0" fontId="30" fillId="0" borderId="0">
      <alignment vertical="center"/>
    </xf>
    <xf numFmtId="0" fontId="29" fillId="0" borderId="0" applyProtection="0"/>
    <xf numFmtId="0" fontId="30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泉州市2021年在建重点项目安排表" xfId="49"/>
    <cellStyle name="_城建(未正式发文） 13" xfId="50"/>
    <cellStyle name="常规 33" xfId="51"/>
    <cellStyle name="常规 9 2" xfId="52"/>
    <cellStyle name="普通_活用表_亿元表" xfId="53"/>
    <cellStyle name="常规 9 9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V16"/>
  <sheetViews>
    <sheetView tabSelected="1" workbookViewId="0">
      <pane ySplit="4" topLeftCell="A13" activePane="bottomLeft" state="frozen"/>
      <selection/>
      <selection pane="bottomLeft" activeCell="D6" sqref="D6"/>
    </sheetView>
  </sheetViews>
  <sheetFormatPr defaultColWidth="9" defaultRowHeight="13.5"/>
  <cols>
    <col min="1" max="1" width="4.4" style="3" customWidth="1"/>
    <col min="2" max="2" width="29.625" style="1" customWidth="1"/>
    <col min="3" max="3" width="8.36666666666667" style="1" customWidth="1"/>
    <col min="4" max="4" width="6.60833333333333" style="1" customWidth="1"/>
    <col min="5" max="5" width="50.625" style="4" customWidth="1"/>
    <col min="6" max="6" width="10.5583333333333" style="1" customWidth="1"/>
    <col min="7" max="7" width="13.675" style="5" customWidth="1"/>
    <col min="8" max="8" width="14.875" style="1" customWidth="1"/>
    <col min="9" max="9" width="14.2666666666667" style="1" customWidth="1"/>
    <col min="10" max="10" width="6.90833333333333" style="1" customWidth="1"/>
    <col min="11" max="11" width="17.95" style="1" customWidth="1"/>
    <col min="12" max="12" width="32.7916666666667" style="4" customWidth="1"/>
    <col min="13" max="13" width="13.75" style="1" customWidth="1"/>
    <col min="14" max="14" width="11.875" style="1" customWidth="1"/>
    <col min="15" max="15" width="12.4916666666667" style="1" customWidth="1"/>
    <col min="16" max="16" width="12.725" style="1" customWidth="1"/>
    <col min="17" max="18" width="13.75" style="1" customWidth="1"/>
    <col min="19" max="19" width="19.4583333333333" style="1" customWidth="1"/>
    <col min="20" max="20" width="20.675" style="1" customWidth="1"/>
    <col min="21" max="21" width="14.6416666666667" style="1" customWidth="1"/>
    <col min="22" max="22" width="14.2583333333333" style="6" customWidth="1"/>
    <col min="23" max="23" width="9" style="1"/>
    <col min="24" max="16376" width="13.225" style="1"/>
    <col min="16377" max="16384" width="9" style="1"/>
  </cols>
  <sheetData>
    <row r="1" s="1" customFormat="1" ht="30" customHeight="1" spans="1:22">
      <c r="A1" s="7" t="s">
        <v>0</v>
      </c>
      <c r="B1" s="8"/>
      <c r="C1" s="8"/>
      <c r="D1" s="8"/>
      <c r="E1" s="9"/>
      <c r="F1" s="8"/>
      <c r="G1" s="10"/>
      <c r="H1" s="7"/>
      <c r="I1" s="8"/>
      <c r="J1" s="7"/>
      <c r="K1" s="7"/>
      <c r="L1" s="7"/>
      <c r="M1" s="8"/>
      <c r="N1" s="8"/>
      <c r="O1" s="8"/>
      <c r="P1" s="8"/>
      <c r="Q1" s="8"/>
      <c r="R1" s="8"/>
      <c r="S1" s="7"/>
      <c r="T1" s="8"/>
      <c r="U1" s="7"/>
      <c r="V1" s="7"/>
    </row>
    <row r="2" s="2" customFormat="1" ht="32" customHeight="1" spans="1:22">
      <c r="A2" s="11" t="s">
        <v>1</v>
      </c>
      <c r="B2" s="11"/>
      <c r="C2" s="11"/>
      <c r="D2" s="11"/>
      <c r="E2" s="9"/>
      <c r="F2" s="11"/>
      <c r="G2" s="12"/>
      <c r="H2" s="11"/>
      <c r="I2" s="11"/>
      <c r="J2" s="11"/>
      <c r="K2" s="11"/>
      <c r="L2" s="24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1" customFormat="1" ht="18.75" spans="1:22">
      <c r="A3" s="13"/>
      <c r="B3" s="14"/>
      <c r="C3" s="14"/>
      <c r="D3" s="14"/>
      <c r="E3" s="9"/>
      <c r="F3" s="14"/>
      <c r="G3" s="15"/>
      <c r="H3" s="14"/>
      <c r="I3" s="14"/>
      <c r="J3" s="14"/>
      <c r="K3" s="14"/>
      <c r="L3" s="25"/>
      <c r="M3" s="14"/>
      <c r="N3" s="13"/>
      <c r="O3" s="13"/>
      <c r="P3" s="13"/>
      <c r="Q3" s="13"/>
      <c r="R3" s="13"/>
      <c r="S3" s="26" t="s">
        <v>2</v>
      </c>
      <c r="T3" s="13"/>
      <c r="U3" s="26"/>
      <c r="V3" s="26"/>
    </row>
    <row r="4" s="3" customFormat="1" ht="40.5" spans="1:22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</row>
    <row r="5" s="3" customFormat="1" ht="21" customHeight="1" spans="1:22">
      <c r="A5" s="18"/>
      <c r="B5" s="18" t="s">
        <v>25</v>
      </c>
      <c r="C5" s="18"/>
      <c r="D5" s="18"/>
      <c r="E5" s="19"/>
      <c r="F5" s="18"/>
      <c r="G5" s="20">
        <f>SUM(G6:G16)</f>
        <v>175000</v>
      </c>
      <c r="H5" s="20">
        <f>SUM(H6:H16)</f>
        <v>27000</v>
      </c>
      <c r="I5" s="20">
        <f>SUM(I6:I16)</f>
        <v>148000</v>
      </c>
      <c r="J5" s="18"/>
      <c r="K5" s="18"/>
      <c r="L5" s="18"/>
      <c r="M5" s="18"/>
      <c r="N5" s="18"/>
      <c r="O5" s="18"/>
      <c r="P5" s="18"/>
      <c r="Q5" s="21"/>
      <c r="R5" s="21"/>
      <c r="S5" s="21"/>
      <c r="T5" s="21"/>
      <c r="U5" s="21"/>
      <c r="V5" s="21"/>
    </row>
    <row r="6" s="3" customFormat="1" ht="81" spans="1:22">
      <c r="A6" s="21">
        <v>6</v>
      </c>
      <c r="B6" s="21" t="s">
        <v>26</v>
      </c>
      <c r="C6" s="21" t="s">
        <v>27</v>
      </c>
      <c r="D6" s="21" t="s">
        <v>28</v>
      </c>
      <c r="E6" s="22" t="s">
        <v>29</v>
      </c>
      <c r="F6" s="21" t="s">
        <v>30</v>
      </c>
      <c r="G6" s="23">
        <v>13000</v>
      </c>
      <c r="H6" s="23">
        <v>2000</v>
      </c>
      <c r="I6" s="23">
        <v>11000</v>
      </c>
      <c r="J6" s="21" t="s">
        <v>31</v>
      </c>
      <c r="K6" s="21" t="s">
        <v>32</v>
      </c>
      <c r="L6" s="22" t="s">
        <v>33</v>
      </c>
      <c r="M6" s="21" t="s">
        <v>34</v>
      </c>
      <c r="N6" s="21">
        <v>2028</v>
      </c>
      <c r="O6" s="21" t="s">
        <v>35</v>
      </c>
      <c r="P6" s="21" t="s">
        <v>36</v>
      </c>
      <c r="Q6" s="21" t="s">
        <v>37</v>
      </c>
      <c r="R6" s="21" t="s">
        <v>38</v>
      </c>
      <c r="S6" s="21" t="s">
        <v>39</v>
      </c>
      <c r="T6" s="21" t="s">
        <v>40</v>
      </c>
      <c r="U6" s="21" t="s">
        <v>41</v>
      </c>
      <c r="V6" s="21"/>
    </row>
    <row r="7" s="1" customFormat="1" ht="121.5" spans="1:22">
      <c r="A7" s="21">
        <v>52</v>
      </c>
      <c r="B7" s="21" t="s">
        <v>42</v>
      </c>
      <c r="C7" s="21" t="s">
        <v>43</v>
      </c>
      <c r="D7" s="21" t="s">
        <v>28</v>
      </c>
      <c r="E7" s="22" t="s">
        <v>44</v>
      </c>
      <c r="F7" s="21" t="s">
        <v>45</v>
      </c>
      <c r="G7" s="23">
        <v>22000</v>
      </c>
      <c r="H7" s="23">
        <v>10000</v>
      </c>
      <c r="I7" s="23">
        <v>12000</v>
      </c>
      <c r="J7" s="21" t="s">
        <v>46</v>
      </c>
      <c r="K7" s="21" t="s">
        <v>47</v>
      </c>
      <c r="L7" s="22" t="s">
        <v>48</v>
      </c>
      <c r="M7" s="21" t="s">
        <v>47</v>
      </c>
      <c r="N7" s="21">
        <v>2027</v>
      </c>
      <c r="O7" s="21" t="s">
        <v>49</v>
      </c>
      <c r="P7" s="21" t="s">
        <v>50</v>
      </c>
      <c r="Q7" s="21" t="s">
        <v>51</v>
      </c>
      <c r="R7" s="21" t="s">
        <v>52</v>
      </c>
      <c r="S7" s="21" t="s">
        <v>53</v>
      </c>
      <c r="T7" s="21" t="s">
        <v>54</v>
      </c>
      <c r="U7" s="21" t="s">
        <v>55</v>
      </c>
      <c r="V7" s="21"/>
    </row>
    <row r="8" s="1" customFormat="1" ht="162" spans="1:22">
      <c r="A8" s="21">
        <v>53</v>
      </c>
      <c r="B8" s="21" t="s">
        <v>56</v>
      </c>
      <c r="C8" s="21" t="s">
        <v>43</v>
      </c>
      <c r="D8" s="21" t="s">
        <v>57</v>
      </c>
      <c r="E8" s="22" t="s">
        <v>58</v>
      </c>
      <c r="F8" s="21" t="s">
        <v>59</v>
      </c>
      <c r="G8" s="23">
        <v>45000</v>
      </c>
      <c r="H8" s="23">
        <v>15000</v>
      </c>
      <c r="I8" s="23">
        <v>30000</v>
      </c>
      <c r="J8" s="21" t="s">
        <v>57</v>
      </c>
      <c r="K8" s="21" t="s">
        <v>60</v>
      </c>
      <c r="L8" s="22" t="s">
        <v>61</v>
      </c>
      <c r="M8" s="21">
        <v>2025</v>
      </c>
      <c r="N8" s="21" t="s">
        <v>62</v>
      </c>
      <c r="O8" s="21" t="s">
        <v>49</v>
      </c>
      <c r="P8" s="21" t="s">
        <v>50</v>
      </c>
      <c r="Q8" s="21" t="s">
        <v>51</v>
      </c>
      <c r="R8" s="21" t="s">
        <v>63</v>
      </c>
      <c r="S8" s="21" t="s">
        <v>39</v>
      </c>
      <c r="T8" s="21" t="s">
        <v>39</v>
      </c>
      <c r="U8" s="21" t="s">
        <v>41</v>
      </c>
      <c r="V8" s="21"/>
    </row>
    <row r="9" s="3" customFormat="1" ht="54" spans="1:22">
      <c r="A9" s="21">
        <v>246</v>
      </c>
      <c r="B9" s="21" t="s">
        <v>64</v>
      </c>
      <c r="C9" s="21" t="s">
        <v>43</v>
      </c>
      <c r="D9" s="21" t="s">
        <v>28</v>
      </c>
      <c r="E9" s="22" t="s">
        <v>65</v>
      </c>
      <c r="F9" s="21" t="s">
        <v>66</v>
      </c>
      <c r="G9" s="23">
        <v>10000</v>
      </c>
      <c r="H9" s="23">
        <v>0</v>
      </c>
      <c r="I9" s="23">
        <v>10000</v>
      </c>
      <c r="J9" s="21" t="s">
        <v>46</v>
      </c>
      <c r="K9" s="21">
        <v>2026.08</v>
      </c>
      <c r="L9" s="22" t="s">
        <v>67</v>
      </c>
      <c r="M9" s="21">
        <v>2026.08</v>
      </c>
      <c r="N9" s="21">
        <v>2030.08</v>
      </c>
      <c r="O9" s="21" t="s">
        <v>68</v>
      </c>
      <c r="P9" s="21" t="s">
        <v>69</v>
      </c>
      <c r="Q9" s="21" t="s">
        <v>70</v>
      </c>
      <c r="R9" s="21" t="s">
        <v>71</v>
      </c>
      <c r="S9" s="21" t="s">
        <v>72</v>
      </c>
      <c r="T9" s="21" t="s">
        <v>39</v>
      </c>
      <c r="U9" s="21" t="s">
        <v>73</v>
      </c>
      <c r="V9" s="21"/>
    </row>
    <row r="10" s="1" customFormat="1" ht="81" spans="1:22">
      <c r="A10" s="21">
        <v>332</v>
      </c>
      <c r="B10" s="21" t="s">
        <v>74</v>
      </c>
      <c r="C10" s="21" t="s">
        <v>43</v>
      </c>
      <c r="D10" s="21" t="s">
        <v>75</v>
      </c>
      <c r="E10" s="22" t="s">
        <v>76</v>
      </c>
      <c r="F10" s="21" t="s">
        <v>77</v>
      </c>
      <c r="G10" s="23">
        <v>20000</v>
      </c>
      <c r="H10" s="23"/>
      <c r="I10" s="23">
        <v>20000</v>
      </c>
      <c r="J10" s="21" t="s">
        <v>46</v>
      </c>
      <c r="K10" s="21" t="s">
        <v>78</v>
      </c>
      <c r="L10" s="22" t="s">
        <v>79</v>
      </c>
      <c r="M10" s="21">
        <v>2026</v>
      </c>
      <c r="N10" s="21">
        <v>2028</v>
      </c>
      <c r="O10" s="21" t="s">
        <v>80</v>
      </c>
      <c r="P10" s="21" t="s">
        <v>81</v>
      </c>
      <c r="Q10" s="21" t="s">
        <v>81</v>
      </c>
      <c r="R10" s="21" t="s">
        <v>82</v>
      </c>
      <c r="S10" s="21" t="s">
        <v>83</v>
      </c>
      <c r="T10" s="21" t="s">
        <v>39</v>
      </c>
      <c r="U10" s="21" t="s">
        <v>41</v>
      </c>
      <c r="V10" s="21"/>
    </row>
    <row r="11" ht="148.5" spans="1:22">
      <c r="A11" s="21">
        <v>585</v>
      </c>
      <c r="B11" s="21" t="s">
        <v>84</v>
      </c>
      <c r="C11" s="21" t="s">
        <v>43</v>
      </c>
      <c r="D11" s="21" t="s">
        <v>75</v>
      </c>
      <c r="E11" s="22" t="s">
        <v>85</v>
      </c>
      <c r="F11" s="21" t="s">
        <v>86</v>
      </c>
      <c r="G11" s="23">
        <v>10000</v>
      </c>
      <c r="H11" s="23">
        <v>0</v>
      </c>
      <c r="I11" s="23">
        <v>10000</v>
      </c>
      <c r="J11" s="21" t="s">
        <v>46</v>
      </c>
      <c r="K11" s="21" t="s">
        <v>87</v>
      </c>
      <c r="L11" s="22" t="s">
        <v>88</v>
      </c>
      <c r="M11" s="21">
        <v>2027</v>
      </c>
      <c r="N11" s="21">
        <v>2030</v>
      </c>
      <c r="O11" s="21" t="s">
        <v>80</v>
      </c>
      <c r="P11" s="21" t="s">
        <v>81</v>
      </c>
      <c r="Q11" s="21" t="s">
        <v>89</v>
      </c>
      <c r="R11" s="21" t="s">
        <v>71</v>
      </c>
      <c r="S11" s="21" t="s">
        <v>72</v>
      </c>
      <c r="T11" s="21" t="s">
        <v>39</v>
      </c>
      <c r="U11" s="21" t="s">
        <v>90</v>
      </c>
      <c r="V11" s="21"/>
    </row>
    <row r="12" ht="54" spans="1:22">
      <c r="A12" s="21">
        <v>586</v>
      </c>
      <c r="B12" s="21" t="s">
        <v>91</v>
      </c>
      <c r="C12" s="21" t="s">
        <v>43</v>
      </c>
      <c r="D12" s="21" t="s">
        <v>75</v>
      </c>
      <c r="E12" s="22" t="s">
        <v>92</v>
      </c>
      <c r="F12" s="21" t="s">
        <v>93</v>
      </c>
      <c r="G12" s="23">
        <v>10000</v>
      </c>
      <c r="H12" s="23">
        <v>0</v>
      </c>
      <c r="I12" s="23">
        <v>10000</v>
      </c>
      <c r="J12" s="21" t="s">
        <v>46</v>
      </c>
      <c r="K12" s="21" t="s">
        <v>94</v>
      </c>
      <c r="L12" s="22" t="s">
        <v>95</v>
      </c>
      <c r="M12" s="21">
        <v>2026</v>
      </c>
      <c r="N12" s="21">
        <v>2030</v>
      </c>
      <c r="O12" s="21" t="s">
        <v>35</v>
      </c>
      <c r="P12" s="21" t="s">
        <v>96</v>
      </c>
      <c r="Q12" s="21" t="s">
        <v>68</v>
      </c>
      <c r="R12" s="21" t="s">
        <v>52</v>
      </c>
      <c r="S12" s="21" t="s">
        <v>72</v>
      </c>
      <c r="T12" s="21" t="s">
        <v>39</v>
      </c>
      <c r="U12" s="21" t="s">
        <v>90</v>
      </c>
      <c r="V12" s="21"/>
    </row>
    <row r="13" ht="67.5" spans="1:22">
      <c r="A13" s="21">
        <v>587</v>
      </c>
      <c r="B13" s="21" t="s">
        <v>97</v>
      </c>
      <c r="C13" s="21" t="s">
        <v>43</v>
      </c>
      <c r="D13" s="21" t="s">
        <v>75</v>
      </c>
      <c r="E13" s="22" t="s">
        <v>98</v>
      </c>
      <c r="F13" s="21" t="s">
        <v>93</v>
      </c>
      <c r="G13" s="23">
        <v>15000</v>
      </c>
      <c r="H13" s="23">
        <v>0</v>
      </c>
      <c r="I13" s="23">
        <v>15000</v>
      </c>
      <c r="J13" s="21" t="s">
        <v>46</v>
      </c>
      <c r="K13" s="21" t="s">
        <v>94</v>
      </c>
      <c r="L13" s="22" t="s">
        <v>95</v>
      </c>
      <c r="M13" s="21">
        <v>2026</v>
      </c>
      <c r="N13" s="21">
        <v>2030</v>
      </c>
      <c r="O13" s="21" t="s">
        <v>35</v>
      </c>
      <c r="P13" s="21" t="s">
        <v>96</v>
      </c>
      <c r="Q13" s="21" t="s">
        <v>89</v>
      </c>
      <c r="R13" s="21" t="s">
        <v>52</v>
      </c>
      <c r="S13" s="21" t="s">
        <v>99</v>
      </c>
      <c r="T13" s="21" t="s">
        <v>39</v>
      </c>
      <c r="U13" s="21" t="s">
        <v>90</v>
      </c>
      <c r="V13" s="21"/>
    </row>
    <row r="14" ht="54" spans="1:22">
      <c r="A14" s="21">
        <v>588</v>
      </c>
      <c r="B14" s="21" t="s">
        <v>100</v>
      </c>
      <c r="C14" s="21" t="s">
        <v>43</v>
      </c>
      <c r="D14" s="21" t="s">
        <v>75</v>
      </c>
      <c r="E14" s="22" t="s">
        <v>101</v>
      </c>
      <c r="F14" s="21" t="s">
        <v>86</v>
      </c>
      <c r="G14" s="23">
        <v>10000</v>
      </c>
      <c r="H14" s="23">
        <v>0</v>
      </c>
      <c r="I14" s="23">
        <v>10000</v>
      </c>
      <c r="J14" s="21" t="s">
        <v>46</v>
      </c>
      <c r="K14" s="21" t="s">
        <v>102</v>
      </c>
      <c r="L14" s="22" t="s">
        <v>103</v>
      </c>
      <c r="M14" s="21">
        <v>2027</v>
      </c>
      <c r="N14" s="21">
        <v>2030</v>
      </c>
      <c r="O14" s="21" t="s">
        <v>35</v>
      </c>
      <c r="P14" s="21" t="s">
        <v>36</v>
      </c>
      <c r="Q14" s="21" t="s">
        <v>37</v>
      </c>
      <c r="R14" s="21" t="s">
        <v>38</v>
      </c>
      <c r="S14" s="21" t="s">
        <v>72</v>
      </c>
      <c r="T14" s="21" t="s">
        <v>39</v>
      </c>
      <c r="U14" s="21" t="s">
        <v>90</v>
      </c>
      <c r="V14" s="21"/>
    </row>
    <row r="15" ht="67.5" spans="1:22">
      <c r="A15" s="21">
        <v>863</v>
      </c>
      <c r="B15" s="21" t="s">
        <v>104</v>
      </c>
      <c r="C15" s="21" t="s">
        <v>43</v>
      </c>
      <c r="D15" s="21" t="s">
        <v>75</v>
      </c>
      <c r="E15" s="22" t="s">
        <v>105</v>
      </c>
      <c r="F15" s="21" t="s">
        <v>86</v>
      </c>
      <c r="G15" s="23">
        <v>10000</v>
      </c>
      <c r="H15" s="23"/>
      <c r="I15" s="23">
        <v>10000</v>
      </c>
      <c r="J15" s="21" t="s">
        <v>46</v>
      </c>
      <c r="K15" s="21" t="s">
        <v>106</v>
      </c>
      <c r="L15" s="22" t="s">
        <v>103</v>
      </c>
      <c r="M15" s="21" t="s">
        <v>106</v>
      </c>
      <c r="N15" s="21">
        <v>2030</v>
      </c>
      <c r="O15" s="21" t="s">
        <v>49</v>
      </c>
      <c r="P15" s="21" t="s">
        <v>50</v>
      </c>
      <c r="Q15" s="21" t="s">
        <v>51</v>
      </c>
      <c r="R15" s="21" t="s">
        <v>107</v>
      </c>
      <c r="S15" s="21" t="s">
        <v>108</v>
      </c>
      <c r="T15" s="21" t="s">
        <v>108</v>
      </c>
      <c r="U15" s="21" t="s">
        <v>90</v>
      </c>
      <c r="V15" s="21"/>
    </row>
    <row r="16" ht="54" spans="1:22">
      <c r="A16" s="21">
        <v>864</v>
      </c>
      <c r="B16" s="21" t="s">
        <v>109</v>
      </c>
      <c r="C16" s="21" t="s">
        <v>43</v>
      </c>
      <c r="D16" s="21" t="s">
        <v>75</v>
      </c>
      <c r="E16" s="22" t="s">
        <v>110</v>
      </c>
      <c r="F16" s="21" t="s">
        <v>86</v>
      </c>
      <c r="G16" s="23">
        <v>10000</v>
      </c>
      <c r="H16" s="23"/>
      <c r="I16" s="23">
        <v>10000</v>
      </c>
      <c r="J16" s="21" t="s">
        <v>46</v>
      </c>
      <c r="K16" s="21" t="s">
        <v>106</v>
      </c>
      <c r="L16" s="22" t="s">
        <v>103</v>
      </c>
      <c r="M16" s="21" t="s">
        <v>106</v>
      </c>
      <c r="N16" s="21">
        <v>2030</v>
      </c>
      <c r="O16" s="21" t="s">
        <v>49</v>
      </c>
      <c r="P16" s="21" t="s">
        <v>50</v>
      </c>
      <c r="Q16" s="21" t="s">
        <v>51</v>
      </c>
      <c r="R16" s="21" t="s">
        <v>52</v>
      </c>
      <c r="S16" s="21" t="s">
        <v>111</v>
      </c>
      <c r="T16" s="21" t="s">
        <v>111</v>
      </c>
      <c r="U16" s="21" t="s">
        <v>90</v>
      </c>
      <c r="V16" s="21"/>
    </row>
  </sheetData>
  <autoFilter xmlns:etc="http://www.wps.cn/officeDocument/2017/etCustomData" ref="A4:W16" etc:filterBottomFollowUsedRange="0">
    <extLst/>
  </autoFilter>
  <mergeCells count="3">
    <mergeCell ref="A1:V1"/>
    <mergeCell ref="A2:V2"/>
    <mergeCell ref="S3:V3"/>
  </mergeCells>
  <conditionalFormatting sqref="B6">
    <cfRule type="duplicateValues" dxfId="0" priority="9532"/>
  </conditionalFormatting>
  <conditionalFormatting sqref="V6">
    <cfRule type="duplicateValues" dxfId="0" priority="9531"/>
  </conditionalFormatting>
  <conditionalFormatting sqref="B7">
    <cfRule type="duplicateValues" dxfId="0" priority="1808"/>
  </conditionalFormatting>
  <conditionalFormatting sqref="V7">
    <cfRule type="duplicateValues" dxfId="0" priority="1807"/>
  </conditionalFormatting>
  <conditionalFormatting sqref="B8">
    <cfRule type="duplicateValues" dxfId="0" priority="1806"/>
  </conditionalFormatting>
  <conditionalFormatting sqref="V8">
    <cfRule type="duplicateValues" dxfId="0" priority="1805"/>
  </conditionalFormatting>
  <conditionalFormatting sqref="B9">
    <cfRule type="duplicateValues" dxfId="0" priority="1420"/>
  </conditionalFormatting>
  <conditionalFormatting sqref="V9">
    <cfRule type="duplicateValues" dxfId="0" priority="1419"/>
  </conditionalFormatting>
  <conditionalFormatting sqref="B10">
    <cfRule type="duplicateValues" dxfId="0" priority="1248"/>
  </conditionalFormatting>
  <conditionalFormatting sqref="V10">
    <cfRule type="duplicateValues" dxfId="0" priority="1247"/>
  </conditionalFormatting>
  <conditionalFormatting sqref="B11">
    <cfRule type="duplicateValues" dxfId="0" priority="742"/>
  </conditionalFormatting>
  <conditionalFormatting sqref="V11">
    <cfRule type="duplicateValues" dxfId="0" priority="741"/>
  </conditionalFormatting>
  <conditionalFormatting sqref="B12">
    <cfRule type="duplicateValues" dxfId="0" priority="740"/>
  </conditionalFormatting>
  <conditionalFormatting sqref="V12">
    <cfRule type="duplicateValues" dxfId="0" priority="739"/>
  </conditionalFormatting>
  <conditionalFormatting sqref="B13">
    <cfRule type="duplicateValues" dxfId="0" priority="738"/>
  </conditionalFormatting>
  <conditionalFormatting sqref="V13">
    <cfRule type="duplicateValues" dxfId="0" priority="737"/>
  </conditionalFormatting>
  <conditionalFormatting sqref="B14">
    <cfRule type="duplicateValues" dxfId="0" priority="736"/>
  </conditionalFormatting>
  <conditionalFormatting sqref="V14">
    <cfRule type="duplicateValues" dxfId="0" priority="735"/>
  </conditionalFormatting>
  <conditionalFormatting sqref="B15">
    <cfRule type="duplicateValues" dxfId="0" priority="186"/>
  </conditionalFormatting>
  <conditionalFormatting sqref="V15">
    <cfRule type="duplicateValues" dxfId="0" priority="185"/>
  </conditionalFormatting>
  <conditionalFormatting sqref="B16">
    <cfRule type="duplicateValues" dxfId="0" priority="184"/>
  </conditionalFormatting>
  <conditionalFormatting sqref="V16">
    <cfRule type="duplicateValues" dxfId="0" priority="183"/>
  </conditionalFormatting>
  <conditionalFormatting sqref="B1:B5 B17:B1048576">
    <cfRule type="duplicateValues" dxfId="0" priority="10515"/>
    <cfRule type="duplicateValues" dxfId="0" priority="10891"/>
  </conditionalFormatting>
  <pageMargins left="0.472222222222222" right="0.156944444444444" top="0.314583333333333" bottom="0.314583333333333" header="0.236111111111111" footer="0.196527777777778"/>
  <pageSetup paperSize="8" scale="5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mkx37</cp:lastModifiedBy>
  <dcterms:created xsi:type="dcterms:W3CDTF">2020-04-24T07:15:00Z</dcterms:created>
  <dcterms:modified xsi:type="dcterms:W3CDTF">2025-10-30T08:20:10Z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AB5584982A8B4B9B9618EC62AC96DE23_13</vt:lpwstr>
  </property>
</Properties>
</file>