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 activeTab="2"/>
  </bookViews>
  <sheets>
    <sheet name="附件1（新建）（一）" sheetId="1" r:id="rId1"/>
    <sheet name="附件1（改建或翻建）（二） " sheetId="2" r:id="rId2"/>
    <sheet name="附件1未通过（三）" sheetId="3" r:id="rId3"/>
  </sheets>
  <definedNames>
    <definedName name="_xlnm._FilterDatabase" localSheetId="2" hidden="1">'附件1未通过（三）'!$A$4:$O$4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<sst xmlns="http://schemas.openxmlformats.org/spreadsheetml/2006/main" count="276" uniqueCount="113">
  <si>
    <t>附件1</t>
  </si>
  <si>
    <t>南安市向阳乡农村村民个人新建（扩建、翻建）住宅审批信息汇总表（一）</t>
  </si>
  <si>
    <t xml:space="preserve">单位（盖章）：                                                                                               </t>
  </si>
  <si>
    <t>序号</t>
  </si>
  <si>
    <t>申请人(户主姓名)</t>
  </si>
  <si>
    <t>家庭
人数</t>
  </si>
  <si>
    <t>土地权属单位</t>
  </si>
  <si>
    <t>申请类型</t>
  </si>
  <si>
    <t>申请理由</t>
  </si>
  <si>
    <t>地类</t>
  </si>
  <si>
    <t>审批情况</t>
  </si>
  <si>
    <t>是否录入网格E通</t>
  </si>
  <si>
    <t>备注</t>
  </si>
  <si>
    <t>建设用地</t>
  </si>
  <si>
    <t>未利用地</t>
  </si>
  <si>
    <t>批准时间</t>
  </si>
  <si>
    <t>证号</t>
  </si>
  <si>
    <t>建设类型</t>
  </si>
  <si>
    <t>用地面积
(平方米)</t>
  </si>
  <si>
    <t>建筑面积(平方米)</t>
  </si>
  <si>
    <t>其中使用农转非用地面积（平方米）</t>
  </si>
  <si>
    <t>吴*种</t>
  </si>
  <si>
    <t>卓厝村外董</t>
  </si>
  <si>
    <t>1.退旧建新</t>
  </si>
  <si>
    <t>2.原住宅面积低于法定标准</t>
  </si>
  <si>
    <t>2025.6.3</t>
  </si>
  <si>
    <t>乡村建设规划许可证编号：3583201202500021
农村宅基地批准书编号：350583201202500021</t>
  </si>
  <si>
    <t>新建</t>
  </si>
  <si>
    <t>否</t>
  </si>
  <si>
    <t>吴*福</t>
  </si>
  <si>
    <t>乡村建设规划许可证编号：3583201202500022
农村宅基地批准书编号：350583201202500022</t>
  </si>
  <si>
    <t>彭*兰</t>
  </si>
  <si>
    <t>杏田村西坯正厝</t>
  </si>
  <si>
    <t>3.无房新建</t>
  </si>
  <si>
    <t>1. 无住宅</t>
  </si>
  <si>
    <t>2025.6.23</t>
  </si>
  <si>
    <t>乡村建设规划许可证编号：3583201202500018
农村宅基地批准书编号：350583201202500018</t>
  </si>
  <si>
    <t>....</t>
  </si>
  <si>
    <t>合计</t>
  </si>
  <si>
    <t>/</t>
  </si>
  <si>
    <t>（一）申请类型：1.退旧建新、2.拆迁安置、3.无房新建</t>
  </si>
  <si>
    <t>（二）申请理由：1. 无住宅、2.原住宅面积低于法定标准、3.分户、4.拆迁安置、5.危房重建、6、原址翻建、7.其他</t>
  </si>
  <si>
    <t>（三）审批证号：1.建设用时批准书编号、2.乡村建设规划许可证编号、3.农村宅基地批准书编号</t>
  </si>
  <si>
    <r>
      <rPr>
        <sz val="18"/>
        <color rgb="FF000000"/>
        <rFont val="方正小标宋简体"/>
        <charset val="134"/>
      </rPr>
      <t>南安市</t>
    </r>
    <r>
      <rPr>
        <u/>
        <sz val="18"/>
        <color rgb="FF000000"/>
        <rFont val="方正小标宋简体"/>
        <charset val="134"/>
      </rPr>
      <t xml:space="preserve">     </t>
    </r>
    <r>
      <rPr>
        <sz val="18"/>
        <color rgb="FF000000"/>
        <rFont val="方正小标宋简体"/>
        <charset val="134"/>
      </rPr>
      <t>乡镇（街道）农村村民个人新建（扩建、翻建）住宅审批信息汇总表（二）</t>
    </r>
  </si>
  <si>
    <t xml:space="preserve">单位（盖章）： 南安市向阳乡人民政府                                                                                              </t>
  </si>
  <si>
    <t>林*通</t>
  </si>
  <si>
    <t>卓厝村西垵</t>
  </si>
  <si>
    <t>1、退旧建新</t>
  </si>
  <si>
    <t>6、原址翻建（改建）</t>
  </si>
  <si>
    <t>2025.2.27</t>
  </si>
  <si>
    <t>乡村建设规划许可证编号：350583201202500001
农村宅基地批准书编号：350583201202500001</t>
  </si>
  <si>
    <t>翻建</t>
  </si>
  <si>
    <t>姚*参</t>
  </si>
  <si>
    <t>卓厝村洋坪</t>
  </si>
  <si>
    <t>2025.3.24</t>
  </si>
  <si>
    <t>乡村建设规划许可证编号：350583201202500002
农村宅基地批准书编号：350583201202500002</t>
  </si>
  <si>
    <t>林*成</t>
  </si>
  <si>
    <t>卓厝村卓厝内</t>
  </si>
  <si>
    <t>乡村建设规划许可证编号：350583201202500003
农村宅基地批准书编号：350583201202500003</t>
  </si>
  <si>
    <t>林*原</t>
  </si>
  <si>
    <t>乡村建设规划许可证编号：350583201202500004
农村宅基地批准书编号：350583201202500004</t>
  </si>
  <si>
    <t>林*丁</t>
  </si>
  <si>
    <t>乡村建设规划许可证编号：350583201202500005
农村宅基地批准书编号：350583201202500005</t>
  </si>
  <si>
    <t>吴*才</t>
  </si>
  <si>
    <t>向阳村尾楼</t>
  </si>
  <si>
    <t>2025.4.22</t>
  </si>
  <si>
    <t>乡村建设规划许可证编号：360583201202500006
农村宅基地批准书编号：350583201202500006</t>
  </si>
  <si>
    <t>吴*法</t>
  </si>
  <si>
    <t>向阳村后格</t>
  </si>
  <si>
    <t>乡村建设规划许可证编号：3583201202500007
农村宅基地批准书编号：350583201202500007</t>
  </si>
  <si>
    <t>吴*灿</t>
  </si>
  <si>
    <t>乡村建设规划许可证编号：3583201202500008
农村宅基地批准书编号：350583201202500008</t>
  </si>
  <si>
    <t>施*元</t>
  </si>
  <si>
    <t>马迹村后头坑</t>
  </si>
  <si>
    <t>乡村建设规划许可证编号：3583201202500009
农村宅基地批准书编号：350583201202500009</t>
  </si>
  <si>
    <t>施*山</t>
  </si>
  <si>
    <t>乡村建设规划许可证编号：3583201202500010
农村宅基地批准书编号：350583201202500010</t>
  </si>
  <si>
    <t>2025.5.19</t>
  </si>
  <si>
    <t>乡村建设规划许可证编号：3583201202500011
农村宅基地批准书编号：350583201202500011</t>
  </si>
  <si>
    <t>林*杰</t>
  </si>
  <si>
    <t>乡村建设规划许可证编号：3583201202500012
农村宅基地批准书编号：350583201202500012</t>
  </si>
  <si>
    <t>林*土</t>
  </si>
  <si>
    <t>乡村建设规划许可证编号：3583201202500013
农村宅基地批准书编号：350583201202500013</t>
  </si>
  <si>
    <t>吴*美</t>
  </si>
  <si>
    <t>乡村建设规划许可证编号：3583201202500014
农村宅基地批准书编号：350583201202500014</t>
  </si>
  <si>
    <t>李*花</t>
  </si>
  <si>
    <t>卓厝村后窟</t>
  </si>
  <si>
    <t>乡村建设规划许可证编号：3583201202500015
农村宅基地批准书编号：350583201202500015</t>
  </si>
  <si>
    <t>李*才</t>
  </si>
  <si>
    <t>乡村建设规划许可证编号：3583201202500016
农村宅基地批准书编号：350583201202500016</t>
  </si>
  <si>
    <t>李*广</t>
  </si>
  <si>
    <t>乡村建设规划许可证编号：3583201202500017
农村宅基地批准书编号：350583201202500017</t>
  </si>
  <si>
    <t>吴*成</t>
  </si>
  <si>
    <t>杏田村上站</t>
  </si>
  <si>
    <t>乡村建设规划许可证编号：3583201202500019
农村宅基地批准书编号：350583201202500019</t>
  </si>
  <si>
    <t>吴*学</t>
  </si>
  <si>
    <t>坑头村厅前</t>
  </si>
  <si>
    <t>乡村建设规划许可证编号：3583201202500020
农村宅基地批准书编号：350583201202500020</t>
  </si>
  <si>
    <t>*爱</t>
  </si>
  <si>
    <t>2025.6.30</t>
  </si>
  <si>
    <t>乡村建设规划许可证编号：3583201202500023
农村宅基地批准书编号：350583201202500023</t>
  </si>
  <si>
    <t>林*莹</t>
  </si>
  <si>
    <t>乡村建设规划许可证编号：3583201202500024
农村宅基地批准书编号：350583201202500024</t>
  </si>
  <si>
    <t>乡村建设规划许可证编号：3583201202500025
农村宅基地批准书编号：350583201202500025</t>
  </si>
  <si>
    <t>（二）申请理由：1. 无住宅、2.原住宅面积低于法定标准、3.分户、4.拆迁安置、5.危房重建、6、原址翻建（改建）、7.其他</t>
  </si>
  <si>
    <r>
      <rPr>
        <sz val="16"/>
        <color rgb="FF000000"/>
        <rFont val="方正小标宋简体"/>
        <charset val="134"/>
      </rPr>
      <t>南安市</t>
    </r>
    <r>
      <rPr>
        <u/>
        <sz val="16"/>
        <color rgb="FF000000"/>
        <rFont val="方正小标宋简体"/>
        <charset val="134"/>
      </rPr>
      <t xml:space="preserve">     </t>
    </r>
    <r>
      <rPr>
        <sz val="16"/>
        <color rgb="FF000000"/>
        <rFont val="方正小标宋简体"/>
        <charset val="134"/>
      </rPr>
      <t>乡镇（街道）农村村民个人新建（扩建、翻建）住宅未通过审批信息汇总表（三）</t>
    </r>
  </si>
  <si>
    <t xml:space="preserve">填报单位：     </t>
  </si>
  <si>
    <t>单位：平方米 、米</t>
  </si>
  <si>
    <t>村（社区）</t>
  </si>
  <si>
    <t>申请人
（户主姓名）</t>
  </si>
  <si>
    <t>申请宅基地面积</t>
  </si>
  <si>
    <t>未通过审批原因</t>
  </si>
  <si>
    <t>备注：（一）申请类型：1.退旧建新、2.拆迁安置、3.无房新建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</si>
</sst>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宋体"/>
      <charset val="134"/>
    </font>
    <font>
      <sz val="11"/>
      <color rgb="FF000000"/>
      <name val="宋体"/>
      <charset val="134"/>
    </font>
    <font>
      <sz val="16"/>
      <color rgb="FF000000"/>
      <name val="方正小标宋简体"/>
      <charset val="134"/>
    </font>
    <font>
      <sz val="18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黑体"/>
      <charset val="134"/>
    </font>
    <font>
      <u/>
      <sz val="18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_GB2312"/>
      <charset val="134"/>
    </font>
    <font>
      <u/>
      <sz val="11"/>
      <color rgb="FF000000"/>
      <name val="仿宋_GB2312"/>
      <charset val="134"/>
    </font>
    <font>
      <u/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rgb="FF000000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44" fontId="5" fillId="0" borderId="0">
      <alignment vertical="top"/>
      <protection locked="0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5" fillId="2" borderId="1" xfId="49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货币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workbookViewId="0">
      <selection activeCell="A2" sqref="A2:P2"/>
    </sheetView>
  </sheetViews>
  <sheetFormatPr defaultColWidth="9" defaultRowHeight="14.4"/>
  <cols>
    <col min="1" max="1" width="4.5" customWidth="1"/>
    <col min="2" max="2" width="10.5" customWidth="1"/>
    <col min="3" max="3" width="7" customWidth="1"/>
    <col min="4" max="4" width="9.62962962962963" customWidth="1"/>
    <col min="9" max="9" width="11.6296296296296" customWidth="1"/>
    <col min="10" max="10" width="40.3796296296296" customWidth="1"/>
    <col min="11" max="11" width="6.5" customWidth="1"/>
    <col min="12" max="12" width="8.62962962962963" customWidth="1"/>
    <col min="14" max="14" width="14.75" customWidth="1"/>
    <col min="15" max="15" width="8.62962962962963" customWidth="1"/>
    <col min="16" max="16" width="3.87962962962963" customWidth="1"/>
  </cols>
  <sheetData>
    <row r="1" spans="1:1">
      <c r="A1" s="22" t="s">
        <v>0</v>
      </c>
    </row>
    <row r="2" ht="25.5" customHeight="1" spans="1:16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ht="24" customHeight="1" spans="1:16">
      <c r="A3" s="25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ht="28.5" customHeight="1" spans="1:17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7" t="s">
        <v>9</v>
      </c>
      <c r="H4" s="27"/>
      <c r="I4" s="44" t="s">
        <v>10</v>
      </c>
      <c r="J4" s="44"/>
      <c r="K4" s="44"/>
      <c r="L4" s="44"/>
      <c r="M4" s="44"/>
      <c r="N4" s="44"/>
      <c r="O4" s="37" t="s">
        <v>11</v>
      </c>
      <c r="P4" s="37" t="s">
        <v>12</v>
      </c>
      <c r="Q4" s="46"/>
    </row>
    <row r="5" ht="42" customHeight="1" spans="1:17">
      <c r="A5" s="28"/>
      <c r="B5" s="28"/>
      <c r="C5" s="28"/>
      <c r="D5" s="28"/>
      <c r="E5" s="28"/>
      <c r="F5" s="28"/>
      <c r="G5" s="29" t="s">
        <v>13</v>
      </c>
      <c r="H5" s="29" t="s">
        <v>14</v>
      </c>
      <c r="I5" s="45" t="s">
        <v>15</v>
      </c>
      <c r="J5" s="45" t="s">
        <v>16</v>
      </c>
      <c r="K5" s="45" t="s">
        <v>17</v>
      </c>
      <c r="L5" s="38" t="s">
        <v>18</v>
      </c>
      <c r="M5" s="38" t="s">
        <v>19</v>
      </c>
      <c r="N5" s="38" t="s">
        <v>20</v>
      </c>
      <c r="O5" s="38"/>
      <c r="P5" s="45"/>
      <c r="Q5" s="46"/>
    </row>
    <row r="6" customFormat="1" ht="57.6" spans="1:16">
      <c r="A6" s="30">
        <v>1</v>
      </c>
      <c r="B6" s="34" t="s">
        <v>21</v>
      </c>
      <c r="C6" s="34">
        <v>2</v>
      </c>
      <c r="D6" s="34" t="s">
        <v>22</v>
      </c>
      <c r="E6" s="32" t="s">
        <v>23</v>
      </c>
      <c r="F6" s="32" t="s">
        <v>24</v>
      </c>
      <c r="G6" s="33">
        <v>123</v>
      </c>
      <c r="H6" s="33">
        <v>0</v>
      </c>
      <c r="I6" s="40" t="s">
        <v>25</v>
      </c>
      <c r="J6" s="42" t="s">
        <v>26</v>
      </c>
      <c r="K6" s="32" t="s">
        <v>27</v>
      </c>
      <c r="L6" s="32">
        <v>123</v>
      </c>
      <c r="M6" s="41">
        <f>123*3</f>
        <v>369</v>
      </c>
      <c r="N6" s="41">
        <v>0</v>
      </c>
      <c r="O6" s="32" t="s">
        <v>28</v>
      </c>
      <c r="P6" s="31"/>
    </row>
    <row r="7" customFormat="1" ht="57.6" spans="1:16">
      <c r="A7" s="30">
        <v>2</v>
      </c>
      <c r="B7" s="34" t="s">
        <v>29</v>
      </c>
      <c r="C7" s="34">
        <v>1</v>
      </c>
      <c r="D7" s="34" t="s">
        <v>22</v>
      </c>
      <c r="E7" s="32" t="s">
        <v>23</v>
      </c>
      <c r="F7" s="32" t="s">
        <v>24</v>
      </c>
      <c r="G7" s="33">
        <v>120</v>
      </c>
      <c r="H7" s="33">
        <v>0</v>
      </c>
      <c r="I7" s="40" t="s">
        <v>25</v>
      </c>
      <c r="J7" s="42" t="s">
        <v>30</v>
      </c>
      <c r="K7" s="32" t="s">
        <v>27</v>
      </c>
      <c r="L7" s="32">
        <v>120</v>
      </c>
      <c r="M7" s="41">
        <v>360</v>
      </c>
      <c r="N7" s="41">
        <v>0</v>
      </c>
      <c r="O7" s="32" t="s">
        <v>28</v>
      </c>
      <c r="P7" s="31"/>
    </row>
    <row r="8" ht="35" customHeight="1" spans="1:16">
      <c r="A8" s="30">
        <v>3</v>
      </c>
      <c r="B8" s="31" t="s">
        <v>31</v>
      </c>
      <c r="C8" s="32">
        <v>4</v>
      </c>
      <c r="D8" s="32" t="s">
        <v>32</v>
      </c>
      <c r="E8" s="32" t="s">
        <v>33</v>
      </c>
      <c r="F8" s="33" t="s">
        <v>34</v>
      </c>
      <c r="G8" s="33">
        <v>90</v>
      </c>
      <c r="H8" s="33">
        <v>0</v>
      </c>
      <c r="I8" s="40" t="s">
        <v>35</v>
      </c>
      <c r="J8" s="42" t="s">
        <v>36</v>
      </c>
      <c r="K8" s="32" t="s">
        <v>27</v>
      </c>
      <c r="L8" s="32">
        <v>90</v>
      </c>
      <c r="M8" s="41">
        <v>90</v>
      </c>
      <c r="N8" s="41">
        <v>0</v>
      </c>
      <c r="O8" s="32" t="s">
        <v>28</v>
      </c>
      <c r="P8" s="31"/>
    </row>
    <row r="9" ht="35" customHeight="1" spans="1:16">
      <c r="A9" s="30" t="s">
        <v>37</v>
      </c>
      <c r="B9" s="31" t="s">
        <v>38</v>
      </c>
      <c r="C9" s="31"/>
      <c r="D9" s="31" t="s">
        <v>39</v>
      </c>
      <c r="E9" s="30" t="s">
        <v>39</v>
      </c>
      <c r="F9" s="30" t="s">
        <v>39</v>
      </c>
      <c r="G9" s="30"/>
      <c r="H9" s="30"/>
      <c r="I9" s="31" t="s">
        <v>39</v>
      </c>
      <c r="J9" s="31" t="s">
        <v>39</v>
      </c>
      <c r="K9" s="31" t="s">
        <v>39</v>
      </c>
      <c r="L9" s="31"/>
      <c r="M9" s="43"/>
      <c r="N9" s="43"/>
      <c r="O9" s="43"/>
      <c r="P9" s="31"/>
    </row>
    <row r="10" s="21" customFormat="1" ht="26" customHeight="1" spans="1:16">
      <c r="A10" s="35" t="s">
        <v>40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</row>
    <row r="11" s="21" customFormat="1" ht="26" customHeight="1" spans="1:16">
      <c r="A11" s="36" t="s">
        <v>41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="21" customFormat="1" ht="26" customHeight="1" spans="1:16">
      <c r="A12" s="36" t="s">
        <v>42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5"/>
    </row>
    <row r="13" s="21" customFormat="1"/>
  </sheetData>
  <mergeCells count="15">
    <mergeCell ref="A2:P2"/>
    <mergeCell ref="A3:P3"/>
    <mergeCell ref="G4:H4"/>
    <mergeCell ref="I4:N4"/>
    <mergeCell ref="A10:P10"/>
    <mergeCell ref="A11:P11"/>
    <mergeCell ref="A12:M12"/>
    <mergeCell ref="A4:A5"/>
    <mergeCell ref="B4:B5"/>
    <mergeCell ref="C4:C5"/>
    <mergeCell ref="D4:D5"/>
    <mergeCell ref="E4:E5"/>
    <mergeCell ref="F4:F5"/>
    <mergeCell ref="O4:O5"/>
    <mergeCell ref="P4:P5"/>
  </mergeCells>
  <pageMargins left="0.472222222222222" right="0.354166666666667" top="0.66875" bottom="0.629861111111111" header="0.5" footer="0.5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opLeftCell="A20" workbookViewId="0">
      <selection activeCell="A2" sqref="A2:O2"/>
    </sheetView>
  </sheetViews>
  <sheetFormatPr defaultColWidth="9" defaultRowHeight="14.4"/>
  <cols>
    <col min="1" max="1" width="4.5" customWidth="1"/>
    <col min="2" max="2" width="10.5" customWidth="1"/>
    <col min="3" max="3" width="7" customWidth="1"/>
    <col min="4" max="4" width="8" customWidth="1"/>
    <col min="6" max="6" width="10.8796296296296" customWidth="1"/>
    <col min="9" max="9" width="11.3796296296296" customWidth="1"/>
    <col min="10" max="10" width="43.8796296296296" customWidth="1"/>
    <col min="11" max="11" width="6.5" customWidth="1"/>
    <col min="12" max="12" width="8.62962962962963" customWidth="1"/>
    <col min="15" max="15" width="3.87962962962963" customWidth="1"/>
  </cols>
  <sheetData>
    <row r="1" spans="1:1">
      <c r="A1" s="22" t="s">
        <v>0</v>
      </c>
    </row>
    <row r="2" ht="25.5" customHeight="1" spans="1:15">
      <c r="A2" s="23" t="s">
        <v>43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ht="24" customHeight="1" spans="1:15">
      <c r="A3" s="25" t="s">
        <v>44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ht="28.5" customHeight="1" spans="1:15">
      <c r="A4" s="26" t="s">
        <v>3</v>
      </c>
      <c r="B4" s="26" t="s">
        <v>4</v>
      </c>
      <c r="C4" s="26" t="s">
        <v>5</v>
      </c>
      <c r="D4" s="26" t="s">
        <v>6</v>
      </c>
      <c r="E4" s="26" t="s">
        <v>7</v>
      </c>
      <c r="F4" s="26" t="s">
        <v>8</v>
      </c>
      <c r="G4" s="27" t="s">
        <v>9</v>
      </c>
      <c r="H4" s="27"/>
      <c r="I4" s="29" t="s">
        <v>10</v>
      </c>
      <c r="J4" s="29"/>
      <c r="K4" s="29"/>
      <c r="L4" s="29"/>
      <c r="M4" s="29"/>
      <c r="N4" s="37" t="s">
        <v>11</v>
      </c>
      <c r="O4" s="26" t="s">
        <v>12</v>
      </c>
    </row>
    <row r="5" ht="42" customHeight="1" spans="1:15">
      <c r="A5" s="28"/>
      <c r="B5" s="28"/>
      <c r="C5" s="28"/>
      <c r="D5" s="28"/>
      <c r="E5" s="28"/>
      <c r="F5" s="28"/>
      <c r="G5" s="29" t="s">
        <v>13</v>
      </c>
      <c r="H5" s="29" t="s">
        <v>14</v>
      </c>
      <c r="I5" s="29" t="s">
        <v>15</v>
      </c>
      <c r="J5" s="29" t="s">
        <v>16</v>
      </c>
      <c r="K5" s="29" t="s">
        <v>17</v>
      </c>
      <c r="L5" s="26" t="s">
        <v>18</v>
      </c>
      <c r="M5" s="26" t="s">
        <v>19</v>
      </c>
      <c r="N5" s="38"/>
      <c r="O5" s="39"/>
    </row>
    <row r="6" ht="35" customHeight="1" spans="1:15">
      <c r="A6" s="30">
        <v>1</v>
      </c>
      <c r="B6" s="31" t="s">
        <v>45</v>
      </c>
      <c r="C6" s="32">
        <v>6</v>
      </c>
      <c r="D6" s="32" t="s">
        <v>46</v>
      </c>
      <c r="E6" s="32" t="s">
        <v>47</v>
      </c>
      <c r="F6" s="32" t="s">
        <v>48</v>
      </c>
      <c r="G6" s="33">
        <v>150</v>
      </c>
      <c r="H6" s="33">
        <v>0</v>
      </c>
      <c r="I6" s="40" t="s">
        <v>49</v>
      </c>
      <c r="J6" s="40" t="s">
        <v>50</v>
      </c>
      <c r="K6" s="32" t="s">
        <v>51</v>
      </c>
      <c r="L6" s="32">
        <v>150</v>
      </c>
      <c r="M6" s="41">
        <v>450</v>
      </c>
      <c r="N6" s="32" t="s">
        <v>28</v>
      </c>
      <c r="O6" s="31"/>
    </row>
    <row r="7" ht="35" customHeight="1" spans="1:15">
      <c r="A7" s="30">
        <v>2</v>
      </c>
      <c r="B7" s="34" t="s">
        <v>52</v>
      </c>
      <c r="C7" s="13">
        <v>5</v>
      </c>
      <c r="D7" s="34" t="s">
        <v>53</v>
      </c>
      <c r="E7" s="32" t="s">
        <v>47</v>
      </c>
      <c r="F7" s="32" t="s">
        <v>48</v>
      </c>
      <c r="G7" s="33">
        <v>150</v>
      </c>
      <c r="H7" s="33">
        <v>0</v>
      </c>
      <c r="I7" s="40" t="s">
        <v>54</v>
      </c>
      <c r="J7" s="40" t="s">
        <v>55</v>
      </c>
      <c r="K7" s="32" t="s">
        <v>51</v>
      </c>
      <c r="L7" s="32">
        <v>150</v>
      </c>
      <c r="M7" s="41">
        <v>450</v>
      </c>
      <c r="N7" s="32" t="s">
        <v>28</v>
      </c>
      <c r="O7" s="34"/>
    </row>
    <row r="8" ht="35" customHeight="1" spans="1:15">
      <c r="A8" s="30">
        <v>3</v>
      </c>
      <c r="B8" s="34" t="s">
        <v>56</v>
      </c>
      <c r="C8" s="34">
        <v>4</v>
      </c>
      <c r="D8" s="34" t="s">
        <v>57</v>
      </c>
      <c r="E8" s="32" t="s">
        <v>47</v>
      </c>
      <c r="F8" s="32" t="s">
        <v>48</v>
      </c>
      <c r="G8" s="33">
        <v>150</v>
      </c>
      <c r="H8" s="33">
        <v>0</v>
      </c>
      <c r="I8" s="40" t="s">
        <v>54</v>
      </c>
      <c r="J8" s="40" t="s">
        <v>58</v>
      </c>
      <c r="K8" s="32" t="s">
        <v>51</v>
      </c>
      <c r="L8" s="32">
        <v>150</v>
      </c>
      <c r="M8" s="41">
        <v>450</v>
      </c>
      <c r="N8" s="32" t="s">
        <v>28</v>
      </c>
      <c r="O8" s="34"/>
    </row>
    <row r="9" ht="35" customHeight="1" spans="1:15">
      <c r="A9" s="30">
        <v>4</v>
      </c>
      <c r="B9" s="34" t="s">
        <v>59</v>
      </c>
      <c r="C9" s="34">
        <v>4</v>
      </c>
      <c r="D9" s="34" t="s">
        <v>57</v>
      </c>
      <c r="E9" s="32" t="s">
        <v>47</v>
      </c>
      <c r="F9" s="32" t="s">
        <v>48</v>
      </c>
      <c r="G9" s="33">
        <v>150</v>
      </c>
      <c r="H9" s="33">
        <v>0</v>
      </c>
      <c r="I9" s="40" t="s">
        <v>54</v>
      </c>
      <c r="J9" s="40" t="s">
        <v>60</v>
      </c>
      <c r="K9" s="32" t="s">
        <v>51</v>
      </c>
      <c r="L9" s="32">
        <v>150</v>
      </c>
      <c r="M9" s="41">
        <v>450</v>
      </c>
      <c r="N9" s="32" t="s">
        <v>28</v>
      </c>
      <c r="O9" s="34"/>
    </row>
    <row r="10" ht="35" customHeight="1" spans="1:15">
      <c r="A10" s="30">
        <v>5</v>
      </c>
      <c r="B10" s="34" t="s">
        <v>61</v>
      </c>
      <c r="C10" s="34">
        <v>4</v>
      </c>
      <c r="D10" s="34" t="s">
        <v>57</v>
      </c>
      <c r="E10" s="32" t="s">
        <v>47</v>
      </c>
      <c r="F10" s="32" t="s">
        <v>48</v>
      </c>
      <c r="G10" s="33">
        <v>150</v>
      </c>
      <c r="H10" s="33">
        <v>0</v>
      </c>
      <c r="I10" s="40" t="s">
        <v>54</v>
      </c>
      <c r="J10" s="40" t="s">
        <v>62</v>
      </c>
      <c r="K10" s="32" t="s">
        <v>51</v>
      </c>
      <c r="L10" s="32">
        <v>150</v>
      </c>
      <c r="M10" s="41">
        <v>450</v>
      </c>
      <c r="N10" s="32" t="s">
        <v>28</v>
      </c>
      <c r="O10" s="34"/>
    </row>
    <row r="11" customFormat="1" ht="31.2" spans="1:15">
      <c r="A11" s="30">
        <v>6</v>
      </c>
      <c r="B11" s="34" t="s">
        <v>63</v>
      </c>
      <c r="C11" s="34">
        <v>4</v>
      </c>
      <c r="D11" s="34" t="s">
        <v>64</v>
      </c>
      <c r="E11" s="32" t="s">
        <v>47</v>
      </c>
      <c r="F11" s="32" t="s">
        <v>48</v>
      </c>
      <c r="G11" s="33">
        <v>124</v>
      </c>
      <c r="H11" s="33">
        <v>0</v>
      </c>
      <c r="I11" s="40" t="s">
        <v>65</v>
      </c>
      <c r="J11" s="42" t="s">
        <v>66</v>
      </c>
      <c r="K11" s="32" t="s">
        <v>51</v>
      </c>
      <c r="L11" s="32">
        <v>124</v>
      </c>
      <c r="M11" s="41">
        <v>372</v>
      </c>
      <c r="N11" s="32" t="s">
        <v>28</v>
      </c>
      <c r="O11" s="34"/>
    </row>
    <row r="12" customFormat="1" ht="31.2" spans="1:15">
      <c r="A12" s="30">
        <v>7</v>
      </c>
      <c r="B12" s="34" t="s">
        <v>67</v>
      </c>
      <c r="C12" s="34">
        <v>4</v>
      </c>
      <c r="D12" s="34" t="s">
        <v>68</v>
      </c>
      <c r="E12" s="32" t="s">
        <v>47</v>
      </c>
      <c r="F12" s="32" t="s">
        <v>48</v>
      </c>
      <c r="G12" s="33">
        <v>110</v>
      </c>
      <c r="H12" s="33">
        <v>0</v>
      </c>
      <c r="I12" s="42" t="s">
        <v>65</v>
      </c>
      <c r="J12" s="42" t="s">
        <v>69</v>
      </c>
      <c r="K12" s="32" t="s">
        <v>51</v>
      </c>
      <c r="L12" s="32">
        <v>110</v>
      </c>
      <c r="M12" s="41">
        <v>330</v>
      </c>
      <c r="N12" s="32" t="s">
        <v>28</v>
      </c>
      <c r="O12" s="34"/>
    </row>
    <row r="13" customFormat="1" ht="31.2" spans="1:15">
      <c r="A13" s="30">
        <v>8</v>
      </c>
      <c r="B13" s="34" t="s">
        <v>70</v>
      </c>
      <c r="C13" s="34">
        <v>4</v>
      </c>
      <c r="D13" s="34" t="s">
        <v>68</v>
      </c>
      <c r="E13" s="32" t="s">
        <v>47</v>
      </c>
      <c r="F13" s="32" t="s">
        <v>48</v>
      </c>
      <c r="G13" s="33">
        <v>100</v>
      </c>
      <c r="H13" s="33">
        <v>0</v>
      </c>
      <c r="I13" s="42" t="s">
        <v>65</v>
      </c>
      <c r="J13" s="42" t="s">
        <v>71</v>
      </c>
      <c r="K13" s="32" t="s">
        <v>51</v>
      </c>
      <c r="L13" s="32">
        <v>100</v>
      </c>
      <c r="M13" s="41">
        <v>300</v>
      </c>
      <c r="N13" s="32" t="s">
        <v>28</v>
      </c>
      <c r="O13" s="34"/>
    </row>
    <row r="14" customFormat="1" ht="31.2" spans="1:15">
      <c r="A14" s="30">
        <v>9</v>
      </c>
      <c r="B14" s="34" t="s">
        <v>72</v>
      </c>
      <c r="C14" s="34">
        <v>4</v>
      </c>
      <c r="D14" s="34" t="s">
        <v>73</v>
      </c>
      <c r="E14" s="32" t="s">
        <v>47</v>
      </c>
      <c r="F14" s="32" t="s">
        <v>48</v>
      </c>
      <c r="G14" s="33">
        <v>120</v>
      </c>
      <c r="H14" s="33">
        <v>0</v>
      </c>
      <c r="I14" s="42" t="s">
        <v>65</v>
      </c>
      <c r="J14" s="42" t="s">
        <v>74</v>
      </c>
      <c r="K14" s="32" t="s">
        <v>51</v>
      </c>
      <c r="L14" s="32">
        <v>120</v>
      </c>
      <c r="M14" s="41">
        <v>360</v>
      </c>
      <c r="N14" s="32" t="s">
        <v>28</v>
      </c>
      <c r="O14" s="34"/>
    </row>
    <row r="15" customFormat="1" ht="31.2" spans="1:15">
      <c r="A15" s="30">
        <v>10</v>
      </c>
      <c r="B15" s="34" t="s">
        <v>75</v>
      </c>
      <c r="C15" s="34">
        <v>3</v>
      </c>
      <c r="D15" s="34" t="s">
        <v>73</v>
      </c>
      <c r="E15" s="32" t="s">
        <v>47</v>
      </c>
      <c r="F15" s="32" t="s">
        <v>48</v>
      </c>
      <c r="G15" s="33">
        <v>120</v>
      </c>
      <c r="H15" s="33">
        <v>0</v>
      </c>
      <c r="I15" s="42" t="s">
        <v>65</v>
      </c>
      <c r="J15" s="42" t="s">
        <v>76</v>
      </c>
      <c r="K15" s="32" t="s">
        <v>51</v>
      </c>
      <c r="L15" s="32">
        <v>120</v>
      </c>
      <c r="M15" s="41">
        <v>360</v>
      </c>
      <c r="N15" s="32" t="s">
        <v>28</v>
      </c>
      <c r="O15" s="34"/>
    </row>
    <row r="16" customFormat="1" ht="31.2" spans="1:15">
      <c r="A16" s="30">
        <v>11</v>
      </c>
      <c r="B16" s="34" t="s">
        <v>56</v>
      </c>
      <c r="C16" s="34">
        <v>5</v>
      </c>
      <c r="D16" s="34" t="s">
        <v>57</v>
      </c>
      <c r="E16" s="32" t="s">
        <v>47</v>
      </c>
      <c r="F16" s="32" t="s">
        <v>48</v>
      </c>
      <c r="G16" s="33">
        <v>120</v>
      </c>
      <c r="H16" s="33">
        <v>0</v>
      </c>
      <c r="I16" s="42" t="s">
        <v>77</v>
      </c>
      <c r="J16" s="42" t="s">
        <v>78</v>
      </c>
      <c r="K16" s="32" t="s">
        <v>51</v>
      </c>
      <c r="L16" s="32">
        <v>120</v>
      </c>
      <c r="M16" s="41">
        <v>360</v>
      </c>
      <c r="N16" s="32" t="s">
        <v>28</v>
      </c>
      <c r="O16" s="34"/>
    </row>
    <row r="17" customFormat="1" ht="31.2" spans="1:15">
      <c r="A17" s="30">
        <v>12</v>
      </c>
      <c r="B17" s="34" t="s">
        <v>79</v>
      </c>
      <c r="C17" s="34">
        <v>3</v>
      </c>
      <c r="D17" s="34" t="s">
        <v>57</v>
      </c>
      <c r="E17" s="32" t="s">
        <v>47</v>
      </c>
      <c r="F17" s="32" t="s">
        <v>48</v>
      </c>
      <c r="G17" s="33">
        <v>120</v>
      </c>
      <c r="H17" s="33">
        <v>0</v>
      </c>
      <c r="I17" s="42" t="s">
        <v>77</v>
      </c>
      <c r="J17" s="42" t="s">
        <v>80</v>
      </c>
      <c r="K17" s="32" t="s">
        <v>51</v>
      </c>
      <c r="L17" s="32">
        <v>120</v>
      </c>
      <c r="M17" s="41">
        <v>360</v>
      </c>
      <c r="N17" s="32" t="s">
        <v>28</v>
      </c>
      <c r="O17" s="34"/>
    </row>
    <row r="18" customFormat="1" ht="31.2" spans="1:15">
      <c r="A18" s="30">
        <v>13</v>
      </c>
      <c r="B18" s="34" t="s">
        <v>81</v>
      </c>
      <c r="C18" s="34">
        <v>3</v>
      </c>
      <c r="D18" s="34" t="s">
        <v>57</v>
      </c>
      <c r="E18" s="32" t="s">
        <v>47</v>
      </c>
      <c r="F18" s="32" t="s">
        <v>48</v>
      </c>
      <c r="G18" s="33">
        <v>150</v>
      </c>
      <c r="H18" s="33">
        <v>0</v>
      </c>
      <c r="I18" s="42" t="s">
        <v>77</v>
      </c>
      <c r="J18" s="42" t="s">
        <v>82</v>
      </c>
      <c r="K18" s="32" t="s">
        <v>51</v>
      </c>
      <c r="L18" s="32">
        <v>150</v>
      </c>
      <c r="M18" s="41">
        <v>450</v>
      </c>
      <c r="N18" s="32" t="s">
        <v>28</v>
      </c>
      <c r="O18" s="34"/>
    </row>
    <row r="19" customFormat="1" ht="31.2" spans="1:15">
      <c r="A19" s="30">
        <v>14</v>
      </c>
      <c r="B19" s="34" t="s">
        <v>83</v>
      </c>
      <c r="C19" s="34">
        <v>1</v>
      </c>
      <c r="D19" s="34" t="s">
        <v>57</v>
      </c>
      <c r="E19" s="32" t="s">
        <v>47</v>
      </c>
      <c r="F19" s="32" t="s">
        <v>48</v>
      </c>
      <c r="G19" s="33">
        <v>150</v>
      </c>
      <c r="H19" s="33">
        <v>0</v>
      </c>
      <c r="I19" s="42" t="s">
        <v>77</v>
      </c>
      <c r="J19" s="42" t="s">
        <v>84</v>
      </c>
      <c r="K19" s="32" t="s">
        <v>51</v>
      </c>
      <c r="L19" s="32">
        <v>150</v>
      </c>
      <c r="M19" s="41">
        <v>450</v>
      </c>
      <c r="N19" s="32" t="s">
        <v>28</v>
      </c>
      <c r="O19" s="34"/>
    </row>
    <row r="20" customFormat="1" ht="31.2" spans="1:15">
      <c r="A20" s="30">
        <v>15</v>
      </c>
      <c r="B20" s="34" t="s">
        <v>85</v>
      </c>
      <c r="C20" s="34">
        <v>4</v>
      </c>
      <c r="D20" s="34" t="s">
        <v>86</v>
      </c>
      <c r="E20" s="32" t="s">
        <v>47</v>
      </c>
      <c r="F20" s="32" t="s">
        <v>48</v>
      </c>
      <c r="G20" s="33">
        <v>142</v>
      </c>
      <c r="H20" s="33">
        <v>0</v>
      </c>
      <c r="I20" s="42" t="s">
        <v>35</v>
      </c>
      <c r="J20" s="42" t="s">
        <v>87</v>
      </c>
      <c r="K20" s="32" t="s">
        <v>51</v>
      </c>
      <c r="L20" s="32">
        <v>142</v>
      </c>
      <c r="M20" s="41">
        <f>142*3</f>
        <v>426</v>
      </c>
      <c r="N20" s="32" t="s">
        <v>28</v>
      </c>
      <c r="O20" s="34"/>
    </row>
    <row r="21" customFormat="1" ht="31.2" spans="1:15">
      <c r="A21" s="30">
        <v>16</v>
      </c>
      <c r="B21" s="34" t="s">
        <v>88</v>
      </c>
      <c r="C21" s="34">
        <v>5</v>
      </c>
      <c r="D21" s="34" t="s">
        <v>86</v>
      </c>
      <c r="E21" s="32" t="s">
        <v>47</v>
      </c>
      <c r="F21" s="32" t="s">
        <v>48</v>
      </c>
      <c r="G21" s="33">
        <v>130</v>
      </c>
      <c r="H21" s="33">
        <v>0</v>
      </c>
      <c r="I21" s="42" t="s">
        <v>35</v>
      </c>
      <c r="J21" s="42" t="s">
        <v>89</v>
      </c>
      <c r="K21" s="32" t="s">
        <v>51</v>
      </c>
      <c r="L21" s="32">
        <v>130</v>
      </c>
      <c r="M21" s="41">
        <v>390</v>
      </c>
      <c r="N21" s="32" t="s">
        <v>28</v>
      </c>
      <c r="O21" s="34"/>
    </row>
    <row r="22" customFormat="1" ht="31.2" spans="1:15">
      <c r="A22" s="30">
        <v>17</v>
      </c>
      <c r="B22" s="34" t="s">
        <v>90</v>
      </c>
      <c r="C22" s="34">
        <v>5</v>
      </c>
      <c r="D22" s="34" t="s">
        <v>86</v>
      </c>
      <c r="E22" s="32" t="s">
        <v>47</v>
      </c>
      <c r="F22" s="32" t="s">
        <v>48</v>
      </c>
      <c r="G22" s="33">
        <v>130</v>
      </c>
      <c r="H22" s="33">
        <v>0</v>
      </c>
      <c r="I22" s="42" t="s">
        <v>35</v>
      </c>
      <c r="J22" s="42" t="s">
        <v>91</v>
      </c>
      <c r="K22" s="32" t="s">
        <v>51</v>
      </c>
      <c r="L22" s="32">
        <v>130</v>
      </c>
      <c r="M22" s="41">
        <v>390</v>
      </c>
      <c r="N22" s="32" t="s">
        <v>28</v>
      </c>
      <c r="O22" s="34"/>
    </row>
    <row r="23" customFormat="1" ht="31.2" spans="1:15">
      <c r="A23" s="30">
        <v>18</v>
      </c>
      <c r="B23" s="34" t="s">
        <v>92</v>
      </c>
      <c r="C23" s="34">
        <v>1</v>
      </c>
      <c r="D23" s="34" t="s">
        <v>93</v>
      </c>
      <c r="E23" s="32" t="s">
        <v>47</v>
      </c>
      <c r="F23" s="32" t="s">
        <v>48</v>
      </c>
      <c r="G23" s="33">
        <v>62</v>
      </c>
      <c r="H23" s="33">
        <v>0</v>
      </c>
      <c r="I23" s="42" t="s">
        <v>35</v>
      </c>
      <c r="J23" s="42" t="s">
        <v>94</v>
      </c>
      <c r="K23" s="32" t="s">
        <v>51</v>
      </c>
      <c r="L23" s="32">
        <v>62</v>
      </c>
      <c r="M23" s="41">
        <v>62</v>
      </c>
      <c r="N23" s="32" t="s">
        <v>28</v>
      </c>
      <c r="O23" s="34"/>
    </row>
    <row r="24" customFormat="1" ht="31.2" spans="1:15">
      <c r="A24" s="30">
        <v>19</v>
      </c>
      <c r="B24" s="34" t="s">
        <v>95</v>
      </c>
      <c r="C24" s="34">
        <v>2</v>
      </c>
      <c r="D24" s="34" t="s">
        <v>96</v>
      </c>
      <c r="E24" s="32" t="s">
        <v>47</v>
      </c>
      <c r="F24" s="32" t="s">
        <v>48</v>
      </c>
      <c r="G24" s="33">
        <v>150</v>
      </c>
      <c r="H24" s="33">
        <v>0</v>
      </c>
      <c r="I24" s="42" t="s">
        <v>35</v>
      </c>
      <c r="J24" s="42" t="s">
        <v>97</v>
      </c>
      <c r="K24" s="32" t="s">
        <v>51</v>
      </c>
      <c r="L24" s="32">
        <v>150</v>
      </c>
      <c r="M24" s="41">
        <v>450</v>
      </c>
      <c r="N24" s="32" t="s">
        <v>28</v>
      </c>
      <c r="O24" s="34"/>
    </row>
    <row r="25" customFormat="1" ht="31.2" spans="1:15">
      <c r="A25" s="30">
        <v>20</v>
      </c>
      <c r="B25" s="34" t="s">
        <v>98</v>
      </c>
      <c r="C25" s="34">
        <v>1</v>
      </c>
      <c r="D25" s="34" t="s">
        <v>57</v>
      </c>
      <c r="E25" s="32" t="s">
        <v>47</v>
      </c>
      <c r="F25" s="32" t="s">
        <v>48</v>
      </c>
      <c r="G25" s="33">
        <v>113</v>
      </c>
      <c r="H25" s="33">
        <v>0</v>
      </c>
      <c r="I25" s="42" t="s">
        <v>99</v>
      </c>
      <c r="J25" s="42" t="s">
        <v>100</v>
      </c>
      <c r="K25" s="32" t="s">
        <v>51</v>
      </c>
      <c r="L25" s="33">
        <v>113</v>
      </c>
      <c r="M25" s="41">
        <f>113*3</f>
        <v>339</v>
      </c>
      <c r="N25" s="32" t="s">
        <v>28</v>
      </c>
      <c r="O25" s="34"/>
    </row>
    <row r="26" customFormat="1" ht="31.2" spans="1:15">
      <c r="A26" s="30">
        <v>21</v>
      </c>
      <c r="B26" s="34" t="s">
        <v>101</v>
      </c>
      <c r="C26" s="34">
        <v>1</v>
      </c>
      <c r="D26" s="34" t="s">
        <v>57</v>
      </c>
      <c r="E26" s="32" t="s">
        <v>47</v>
      </c>
      <c r="F26" s="32" t="s">
        <v>48</v>
      </c>
      <c r="G26" s="33">
        <v>113</v>
      </c>
      <c r="H26" s="33">
        <v>0</v>
      </c>
      <c r="I26" s="42" t="s">
        <v>99</v>
      </c>
      <c r="J26" s="42" t="s">
        <v>102</v>
      </c>
      <c r="K26" s="32" t="s">
        <v>51</v>
      </c>
      <c r="L26" s="33">
        <v>113</v>
      </c>
      <c r="M26" s="41">
        <f>113*3</f>
        <v>339</v>
      </c>
      <c r="N26" s="32" t="s">
        <v>28</v>
      </c>
      <c r="O26" s="34"/>
    </row>
    <row r="27" customFormat="1" ht="31.2" spans="1:15">
      <c r="A27" s="30">
        <v>22</v>
      </c>
      <c r="B27" s="34" t="s">
        <v>83</v>
      </c>
      <c r="C27" s="34">
        <v>3</v>
      </c>
      <c r="D27" s="34" t="s">
        <v>57</v>
      </c>
      <c r="E27" s="32" t="s">
        <v>47</v>
      </c>
      <c r="F27" s="32" t="s">
        <v>48</v>
      </c>
      <c r="G27" s="33">
        <v>105</v>
      </c>
      <c r="H27" s="33">
        <v>0</v>
      </c>
      <c r="I27" s="42" t="s">
        <v>99</v>
      </c>
      <c r="J27" s="42" t="s">
        <v>103</v>
      </c>
      <c r="K27" s="32" t="s">
        <v>51</v>
      </c>
      <c r="L27" s="33">
        <v>105</v>
      </c>
      <c r="M27" s="41">
        <v>315</v>
      </c>
      <c r="N27" s="32" t="s">
        <v>28</v>
      </c>
      <c r="O27" s="34"/>
    </row>
    <row r="28" ht="35" customHeight="1" spans="1:15">
      <c r="A28" s="30" t="s">
        <v>37</v>
      </c>
      <c r="B28" s="31" t="s">
        <v>38</v>
      </c>
      <c r="C28" s="31">
        <f>SUM(C6:C24)</f>
        <v>71</v>
      </c>
      <c r="D28" s="31" t="s">
        <v>39</v>
      </c>
      <c r="E28" s="31" t="s">
        <v>39</v>
      </c>
      <c r="F28" s="31" t="s">
        <v>39</v>
      </c>
      <c r="G28" s="31">
        <f>SUM(G6:G24)</f>
        <v>2478</v>
      </c>
      <c r="H28" s="31">
        <f>SUM(H6:H24)</f>
        <v>0</v>
      </c>
      <c r="I28" s="31" t="s">
        <v>39</v>
      </c>
      <c r="J28" s="31" t="s">
        <v>39</v>
      </c>
      <c r="K28" s="31" t="s">
        <v>39</v>
      </c>
      <c r="L28" s="31">
        <f>SUM(L6:L24)</f>
        <v>2478</v>
      </c>
      <c r="M28" s="31">
        <f>SUM(M6:M24)</f>
        <v>7310</v>
      </c>
      <c r="N28" s="43" t="s">
        <v>39</v>
      </c>
      <c r="O28" s="31"/>
    </row>
    <row r="29" s="21" customFormat="1" ht="26" customHeight="1" spans="1:15">
      <c r="A29" s="35" t="s">
        <v>40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</row>
    <row r="30" s="21" customFormat="1" ht="26" customHeight="1" spans="1:15">
      <c r="A30" s="36" t="s">
        <v>104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="21" customFormat="1" ht="26" customHeight="1" spans="1:15">
      <c r="A31" s="36" t="s">
        <v>42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5"/>
    </row>
    <row r="32" s="21" customFormat="1"/>
  </sheetData>
  <mergeCells count="15">
    <mergeCell ref="A2:O2"/>
    <mergeCell ref="A3:O3"/>
    <mergeCell ref="G4:H4"/>
    <mergeCell ref="I4:M4"/>
    <mergeCell ref="A29:O29"/>
    <mergeCell ref="A30:O30"/>
    <mergeCell ref="A31:M31"/>
    <mergeCell ref="A4:A5"/>
    <mergeCell ref="B4:B5"/>
    <mergeCell ref="C4:C5"/>
    <mergeCell ref="D4:D5"/>
    <mergeCell ref="E4:E5"/>
    <mergeCell ref="F4:F5"/>
    <mergeCell ref="N4:N5"/>
    <mergeCell ref="O4:O5"/>
  </mergeCells>
  <pageMargins left="0.751388888888889" right="0.751388888888889" top="1" bottom="1" header="0.5" footer="0.5"/>
  <pageSetup paperSize="9" fitToWidth="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4"/>
  <sheetViews>
    <sheetView tabSelected="1" workbookViewId="0">
      <selection activeCell="E12" sqref="E12"/>
    </sheetView>
  </sheetViews>
  <sheetFormatPr defaultColWidth="9" defaultRowHeight="14.4"/>
  <cols>
    <col min="1" max="1" width="5.5" style="1" customWidth="1"/>
    <col min="2" max="2" width="11.3796296296296" style="1" customWidth="1"/>
    <col min="3" max="3" width="14.6296296296296" style="1" customWidth="1"/>
    <col min="4" max="4" width="10.8796296296296" style="1" customWidth="1"/>
    <col min="5" max="5" width="21.6296296296296" style="1" customWidth="1"/>
    <col min="6" max="6" width="53.75" style="1" customWidth="1"/>
    <col min="7" max="7" width="9.25" style="1" customWidth="1"/>
    <col min="8" max="16384" width="9" style="1"/>
  </cols>
  <sheetData>
    <row r="1" ht="18" customHeight="1" spans="1:1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30.95" customHeight="1" spans="1:15">
      <c r="A2" s="4" t="s">
        <v>105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</row>
    <row r="3" ht="26.1" customHeight="1" spans="1:7">
      <c r="A3" s="6" t="s">
        <v>106</v>
      </c>
      <c r="B3" s="7"/>
      <c r="C3" s="8"/>
      <c r="D3" s="8"/>
      <c r="E3" s="8"/>
      <c r="F3" s="8" t="s">
        <v>107</v>
      </c>
      <c r="G3" s="8"/>
    </row>
    <row r="4" ht="47.1" customHeight="1" spans="1:7">
      <c r="A4" s="9" t="s">
        <v>3</v>
      </c>
      <c r="B4" s="9" t="s">
        <v>108</v>
      </c>
      <c r="C4" s="10" t="s">
        <v>109</v>
      </c>
      <c r="D4" s="9" t="s">
        <v>7</v>
      </c>
      <c r="E4" s="9" t="s">
        <v>110</v>
      </c>
      <c r="F4" s="9" t="s">
        <v>111</v>
      </c>
      <c r="G4" s="9" t="s">
        <v>12</v>
      </c>
    </row>
    <row r="5" ht="21.95" customHeight="1" spans="1:7">
      <c r="A5" s="9">
        <v>1</v>
      </c>
      <c r="B5" s="11"/>
      <c r="C5" s="11"/>
      <c r="D5" s="9"/>
      <c r="E5" s="12"/>
      <c r="F5" s="13"/>
      <c r="G5" s="9"/>
    </row>
    <row r="6" ht="21.95" customHeight="1" spans="1:7">
      <c r="A6" s="9">
        <v>2</v>
      </c>
      <c r="B6" s="11"/>
      <c r="C6" s="11"/>
      <c r="D6" s="9"/>
      <c r="E6" s="12"/>
      <c r="F6" s="13"/>
      <c r="G6" s="9"/>
    </row>
    <row r="7" ht="21.95" customHeight="1" spans="1:7">
      <c r="A7" s="9">
        <v>3</v>
      </c>
      <c r="B7" s="11"/>
      <c r="C7" s="11"/>
      <c r="D7" s="9"/>
      <c r="E7" s="12"/>
      <c r="F7" s="14"/>
      <c r="G7" s="9"/>
    </row>
    <row r="8" ht="21.95" customHeight="1" spans="1:7">
      <c r="A8" s="9">
        <v>4</v>
      </c>
      <c r="B8" s="11"/>
      <c r="C8" s="11"/>
      <c r="D8" s="9"/>
      <c r="E8" s="12"/>
      <c r="F8" s="14"/>
      <c r="G8" s="9"/>
    </row>
    <row r="9" ht="21.95" customHeight="1" spans="1:7">
      <c r="A9" s="9">
        <v>5</v>
      </c>
      <c r="B9" s="11"/>
      <c r="C9" s="11"/>
      <c r="D9" s="9"/>
      <c r="E9" s="12"/>
      <c r="F9" s="14"/>
      <c r="G9" s="9"/>
    </row>
    <row r="10" ht="21.95" customHeight="1" spans="1:7">
      <c r="A10" s="9">
        <v>6</v>
      </c>
      <c r="B10" s="11"/>
      <c r="C10" s="15"/>
      <c r="D10" s="9"/>
      <c r="E10" s="13"/>
      <c r="F10" s="14"/>
      <c r="G10" s="9"/>
    </row>
    <row r="11" ht="21.95" customHeight="1" spans="1:7">
      <c r="A11" s="9">
        <v>7</v>
      </c>
      <c r="B11" s="11"/>
      <c r="C11" s="16"/>
      <c r="D11" s="9"/>
      <c r="E11" s="12"/>
      <c r="F11" s="13"/>
      <c r="G11" s="9"/>
    </row>
    <row r="12" ht="21.95" customHeight="1" spans="1:7">
      <c r="A12" s="9">
        <v>8</v>
      </c>
      <c r="B12" s="11"/>
      <c r="C12" s="16"/>
      <c r="D12" s="9"/>
      <c r="E12" s="12"/>
      <c r="F12" s="13"/>
      <c r="G12" s="9"/>
    </row>
    <row r="13" ht="21.95" customHeight="1" spans="1:7">
      <c r="A13" s="9">
        <v>9</v>
      </c>
      <c r="B13" s="11"/>
      <c r="C13" s="11"/>
      <c r="D13" s="9"/>
      <c r="E13" s="12"/>
      <c r="F13" s="14"/>
      <c r="G13" s="9"/>
    </row>
    <row r="14" ht="21.95" customHeight="1" spans="1:7">
      <c r="A14" s="9">
        <v>10</v>
      </c>
      <c r="B14" s="11"/>
      <c r="C14" s="17"/>
      <c r="D14" s="9"/>
      <c r="E14" s="11"/>
      <c r="F14" s="14"/>
      <c r="G14" s="9"/>
    </row>
    <row r="15" ht="15.95" customHeight="1"/>
    <row r="16" ht="15.6" spans="1:15">
      <c r="A16" s="18" t="s">
        <v>112</v>
      </c>
      <c r="B16" s="18"/>
      <c r="C16" s="18"/>
      <c r="D16" s="18"/>
      <c r="E16" s="18"/>
      <c r="F16" s="18"/>
      <c r="G16" s="18"/>
      <c r="H16" s="19"/>
      <c r="I16" s="19"/>
      <c r="J16" s="19"/>
      <c r="K16" s="19"/>
      <c r="L16" s="19"/>
      <c r="M16" s="19"/>
      <c r="N16" s="19"/>
      <c r="O16" s="19"/>
    </row>
    <row r="34" spans="6:6">
      <c r="F34" s="20"/>
    </row>
  </sheetData>
  <mergeCells count="4">
    <mergeCell ref="A2:G2"/>
    <mergeCell ref="C3:E3"/>
    <mergeCell ref="F3:G3"/>
    <mergeCell ref="A16:G16"/>
  </mergeCells>
  <pageMargins left="0.865972222222222" right="0.75" top="0.708333333333333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附件1（新建）（一）</vt:lpstr>
      <vt:lpstr>附件1（改建或翻建）（二） </vt:lpstr>
      <vt:lpstr>附件1未通过（三）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2020-11-19T18:04:00Z</dcterms:created>
  <dcterms:modified xsi:type="dcterms:W3CDTF">2025-09-10T09:32:49Z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78A52B9A8B054375B3B66BE49B1A17B2_13</vt:lpwstr>
  </property>
</Properties>
</file>