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280" windowHeight="7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6" i="1"/>
  <c r="D16"/>
  <c r="C16"/>
  <c r="G15"/>
  <c r="D15"/>
  <c r="G14"/>
  <c r="D14"/>
  <c r="G13"/>
  <c r="D13"/>
  <c r="G12"/>
  <c r="D12"/>
  <c r="G11"/>
  <c r="D11"/>
  <c r="G10"/>
  <c r="D10"/>
  <c r="G9"/>
  <c r="D9"/>
  <c r="G8"/>
  <c r="D8"/>
  <c r="G7"/>
  <c r="D7"/>
  <c r="G6"/>
  <c r="D6"/>
  <c r="G5"/>
  <c r="D5"/>
</calcChain>
</file>

<file path=xl/sharedStrings.xml><?xml version="1.0" encoding="utf-8"?>
<sst xmlns="http://schemas.openxmlformats.org/spreadsheetml/2006/main" count="23" uniqueCount="23">
  <si>
    <t>附件</t>
  </si>
  <si>
    <t>序 号</t>
  </si>
  <si>
    <t>村别</t>
  </si>
  <si>
    <r>
      <rPr>
        <b/>
        <sz val="11"/>
        <color theme="1"/>
        <rFont val="宋体"/>
        <charset val="134"/>
        <scheme val="minor"/>
      </rPr>
      <t>生态公益林面积
(m</t>
    </r>
    <r>
      <rPr>
        <b/>
        <vertAlign val="superscript"/>
        <sz val="11"/>
        <color theme="1"/>
        <rFont val="宋体"/>
        <charset val="134"/>
        <scheme val="minor"/>
      </rPr>
      <t>2</t>
    </r>
    <r>
      <rPr>
        <b/>
        <sz val="11"/>
        <color theme="1"/>
        <rFont val="宋体"/>
        <charset val="134"/>
        <scheme val="minor"/>
      </rPr>
      <t>)</t>
    </r>
  </si>
  <si>
    <t>生态公益林面积
(亩)</t>
  </si>
  <si>
    <t>取整后生态公益林面积（亩）</t>
  </si>
  <si>
    <t>除经济林、竹林以外生态公益林面积
（亩）</t>
  </si>
  <si>
    <t>补助金额
（元）</t>
  </si>
  <si>
    <t>备 注</t>
  </si>
  <si>
    <t>垵后村</t>
  </si>
  <si>
    <t>本期省级生态公益林面积采用2018年森林资源管理"一张图"年度更新成果数据，乔木林和其他林每亩补助23.75元，经济林和竹林每亩补助22.75元，全市统筹每亩2元用于森林综合保险和直接管护费(护林员工资）</t>
  </si>
  <si>
    <t>丹清村</t>
  </si>
  <si>
    <t>满山红村</t>
  </si>
  <si>
    <t>南金村</t>
  </si>
  <si>
    <t>省东村</t>
  </si>
  <si>
    <t>省身村</t>
  </si>
  <si>
    <t>檀林村</t>
  </si>
  <si>
    <t>西埔村</t>
  </si>
  <si>
    <t>新厅村</t>
  </si>
  <si>
    <t>油园村</t>
  </si>
  <si>
    <t>园内村</t>
  </si>
  <si>
    <t>合   计</t>
  </si>
  <si>
    <t xml:space="preserve">        2021年省新镇森林生态效益补偿资金分配表</t>
  </si>
</sst>
</file>

<file path=xl/styles.xml><?xml version="1.0" encoding="utf-8"?>
<styleSheet xmlns="http://schemas.openxmlformats.org/spreadsheetml/2006/main">
  <numFmts count="2">
    <numFmt numFmtId="176" formatCode="0.00_ "/>
    <numFmt numFmtId="178" formatCode="0_ "/>
  </numFmts>
  <fonts count="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vertAlign val="superscript"/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18"/>
      <color rgb="FF000000"/>
      <name val="方正小标宋简体"/>
      <family val="4"/>
      <charset val="134"/>
    </font>
    <font>
      <sz val="18"/>
      <color indexed="8"/>
      <name val="方正小标宋简体"/>
      <family val="4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F10" sqref="F10"/>
    </sheetView>
  </sheetViews>
  <sheetFormatPr defaultColWidth="9" defaultRowHeight="13.5"/>
  <cols>
    <col min="1" max="1" width="5.625" customWidth="1"/>
    <col min="2" max="2" width="9" customWidth="1"/>
    <col min="3" max="3" width="15.375" customWidth="1"/>
    <col min="4" max="4" width="17.875" customWidth="1"/>
    <col min="5" max="5" width="22.25" customWidth="1"/>
    <col min="6" max="6" width="21.875" customWidth="1"/>
    <col min="7" max="7" width="20.625" customWidth="1"/>
  </cols>
  <sheetData>
    <row r="1" spans="1:9" ht="24" customHeight="1">
      <c r="A1" s="16" t="s">
        <v>0</v>
      </c>
    </row>
    <row r="2" spans="1:9" ht="24" customHeight="1">
      <c r="A2" s="16"/>
    </row>
    <row r="3" spans="1:9" s="19" customFormat="1" ht="30" customHeight="1">
      <c r="A3" s="17" t="s">
        <v>22</v>
      </c>
      <c r="B3" s="18"/>
      <c r="C3" s="18"/>
      <c r="D3" s="18"/>
      <c r="E3" s="18"/>
      <c r="F3" s="18"/>
      <c r="G3" s="18"/>
      <c r="H3" s="18"/>
      <c r="I3" s="18"/>
    </row>
    <row r="4" spans="1:9" ht="45" customHeight="1">
      <c r="A4" s="1" t="s">
        <v>1</v>
      </c>
      <c r="B4" s="1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7" t="s">
        <v>8</v>
      </c>
      <c r="I4" s="7"/>
    </row>
    <row r="5" spans="1:9" ht="30" customHeight="1">
      <c r="A5" s="3">
        <v>1</v>
      </c>
      <c r="B5" s="3" t="s">
        <v>9</v>
      </c>
      <c r="C5" s="3">
        <v>849095</v>
      </c>
      <c r="D5" s="3">
        <f>(C5*0.0015)</f>
        <v>1273.6424999999999</v>
      </c>
      <c r="E5" s="4">
        <v>1274</v>
      </c>
      <c r="F5" s="4">
        <v>1274</v>
      </c>
      <c r="G5" s="5">
        <f>(E5*23.7500103352763)</f>
        <v>30257.513167141999</v>
      </c>
      <c r="H5" s="10" t="s">
        <v>10</v>
      </c>
      <c r="I5" s="11"/>
    </row>
    <row r="6" spans="1:9" ht="30" customHeight="1">
      <c r="A6" s="3">
        <v>2</v>
      </c>
      <c r="B6" s="3" t="s">
        <v>11</v>
      </c>
      <c r="C6" s="3">
        <v>841647</v>
      </c>
      <c r="D6" s="3">
        <f t="shared" ref="D6:D16" si="0">(C6*0.0015)</f>
        <v>1262.4704999999999</v>
      </c>
      <c r="E6" s="4">
        <v>1262</v>
      </c>
      <c r="F6" s="4">
        <v>1262</v>
      </c>
      <c r="G6" s="5">
        <f t="shared" ref="G6:G16" si="1">(E6*23.7500103352763)</f>
        <v>29972.513043118699</v>
      </c>
      <c r="H6" s="12"/>
      <c r="I6" s="13"/>
    </row>
    <row r="7" spans="1:9" ht="30" customHeight="1">
      <c r="A7" s="3">
        <v>3</v>
      </c>
      <c r="B7" s="3" t="s">
        <v>12</v>
      </c>
      <c r="C7" s="3">
        <v>5325254</v>
      </c>
      <c r="D7" s="3">
        <f t="shared" si="0"/>
        <v>7987.8810000000003</v>
      </c>
      <c r="E7" s="4">
        <v>7988</v>
      </c>
      <c r="F7" s="4">
        <v>7988</v>
      </c>
      <c r="G7" s="5">
        <f t="shared" si="1"/>
        <v>189715.08255818699</v>
      </c>
      <c r="H7" s="12"/>
      <c r="I7" s="13"/>
    </row>
    <row r="8" spans="1:9" ht="30" customHeight="1">
      <c r="A8" s="3">
        <v>4</v>
      </c>
      <c r="B8" s="3" t="s">
        <v>13</v>
      </c>
      <c r="C8" s="3">
        <v>509340</v>
      </c>
      <c r="D8" s="3">
        <f t="shared" si="0"/>
        <v>764.01</v>
      </c>
      <c r="E8" s="4">
        <v>764</v>
      </c>
      <c r="F8" s="4">
        <v>764</v>
      </c>
      <c r="G8" s="5">
        <f t="shared" si="1"/>
        <v>18145.007896151099</v>
      </c>
      <c r="H8" s="12"/>
      <c r="I8" s="13"/>
    </row>
    <row r="9" spans="1:9" ht="30" customHeight="1">
      <c r="A9" s="3">
        <v>5</v>
      </c>
      <c r="B9" s="3" t="s">
        <v>14</v>
      </c>
      <c r="C9" s="3">
        <v>2400097</v>
      </c>
      <c r="D9" s="3">
        <f t="shared" si="0"/>
        <v>3600.1455000000001</v>
      </c>
      <c r="E9" s="4">
        <v>3600</v>
      </c>
      <c r="F9" s="4">
        <v>3600</v>
      </c>
      <c r="G9" s="5">
        <f t="shared" si="1"/>
        <v>85500.037206994704</v>
      </c>
      <c r="H9" s="12"/>
      <c r="I9" s="13"/>
    </row>
    <row r="10" spans="1:9" ht="30" customHeight="1">
      <c r="A10" s="3">
        <v>6</v>
      </c>
      <c r="B10" s="3" t="s">
        <v>15</v>
      </c>
      <c r="C10" s="3">
        <v>1713056</v>
      </c>
      <c r="D10" s="3">
        <f t="shared" si="0"/>
        <v>2569.5839999999998</v>
      </c>
      <c r="E10" s="4">
        <v>2570</v>
      </c>
      <c r="F10" s="4">
        <v>2570</v>
      </c>
      <c r="G10" s="5">
        <f t="shared" si="1"/>
        <v>61037.526561660103</v>
      </c>
      <c r="H10" s="12"/>
      <c r="I10" s="13"/>
    </row>
    <row r="11" spans="1:9" ht="30" customHeight="1">
      <c r="A11" s="3">
        <v>7</v>
      </c>
      <c r="B11" s="3" t="s">
        <v>16</v>
      </c>
      <c r="C11" s="3">
        <v>1494370</v>
      </c>
      <c r="D11" s="3">
        <f t="shared" si="0"/>
        <v>2241.5549999999998</v>
      </c>
      <c r="E11" s="4">
        <v>2242</v>
      </c>
      <c r="F11" s="4">
        <v>2242</v>
      </c>
      <c r="G11" s="5">
        <f t="shared" si="1"/>
        <v>53247.5231716895</v>
      </c>
      <c r="H11" s="12"/>
      <c r="I11" s="13"/>
    </row>
    <row r="12" spans="1:9" ht="30" customHeight="1">
      <c r="A12" s="3">
        <v>8</v>
      </c>
      <c r="B12" s="3" t="s">
        <v>17</v>
      </c>
      <c r="C12" s="3">
        <v>787990</v>
      </c>
      <c r="D12" s="3">
        <f t="shared" si="0"/>
        <v>1181.9849999999999</v>
      </c>
      <c r="E12" s="4">
        <v>1182</v>
      </c>
      <c r="F12" s="4">
        <v>1182</v>
      </c>
      <c r="G12" s="5">
        <f t="shared" si="1"/>
        <v>28072.5122162966</v>
      </c>
      <c r="H12" s="12"/>
      <c r="I12" s="13"/>
    </row>
    <row r="13" spans="1:9" ht="30" customHeight="1">
      <c r="A13" s="3">
        <v>9</v>
      </c>
      <c r="B13" s="3" t="s">
        <v>18</v>
      </c>
      <c r="C13" s="3">
        <v>632212</v>
      </c>
      <c r="D13" s="3">
        <f t="shared" si="0"/>
        <v>948.31799999999998</v>
      </c>
      <c r="E13" s="4">
        <v>948</v>
      </c>
      <c r="F13" s="4">
        <v>948</v>
      </c>
      <c r="G13" s="5">
        <f t="shared" si="1"/>
        <v>22515.0097978419</v>
      </c>
      <c r="H13" s="12"/>
      <c r="I13" s="13"/>
    </row>
    <row r="14" spans="1:9" ht="30" customHeight="1">
      <c r="A14" s="3">
        <v>10</v>
      </c>
      <c r="B14" s="3" t="s">
        <v>19</v>
      </c>
      <c r="C14" s="3">
        <v>272221</v>
      </c>
      <c r="D14" s="3">
        <f t="shared" si="0"/>
        <v>408.33150000000001</v>
      </c>
      <c r="E14" s="4">
        <v>408</v>
      </c>
      <c r="F14" s="4">
        <v>408</v>
      </c>
      <c r="G14" s="5">
        <f t="shared" si="1"/>
        <v>9690.0042167927295</v>
      </c>
      <c r="H14" s="12"/>
      <c r="I14" s="13"/>
    </row>
    <row r="15" spans="1:9" ht="30" customHeight="1">
      <c r="A15" s="3">
        <v>11</v>
      </c>
      <c r="B15" s="3" t="s">
        <v>20</v>
      </c>
      <c r="C15" s="3">
        <v>1300820</v>
      </c>
      <c r="D15" s="3">
        <f t="shared" si="0"/>
        <v>1951.23</v>
      </c>
      <c r="E15" s="4">
        <v>1951</v>
      </c>
      <c r="F15" s="4">
        <v>1951</v>
      </c>
      <c r="G15" s="5">
        <f t="shared" si="1"/>
        <v>46336.2701641241</v>
      </c>
      <c r="H15" s="12"/>
      <c r="I15" s="13"/>
    </row>
    <row r="16" spans="1:9" ht="30" customHeight="1">
      <c r="A16" s="8" t="s">
        <v>21</v>
      </c>
      <c r="B16" s="9"/>
      <c r="C16" s="6">
        <f>SUM(C5:C15)</f>
        <v>16126102</v>
      </c>
      <c r="D16" s="3">
        <f t="shared" si="0"/>
        <v>24189.152999999998</v>
      </c>
      <c r="E16" s="4">
        <v>24189</v>
      </c>
      <c r="F16" s="4">
        <v>24189</v>
      </c>
      <c r="G16" s="5">
        <f t="shared" si="1"/>
        <v>574488.99999999802</v>
      </c>
      <c r="H16" s="14"/>
      <c r="I16" s="15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</sheetData>
  <mergeCells count="4">
    <mergeCell ref="A3:I3"/>
    <mergeCell ref="H4:I4"/>
    <mergeCell ref="A16:B16"/>
    <mergeCell ref="H5:I16"/>
  </mergeCells>
  <phoneticPr fontId="6" type="noConversion"/>
  <printOptions horizontalCentered="1"/>
  <pageMargins left="0.70866141732283472" right="0.70866141732283472" top="0.59055118110236227" bottom="0.59055118110236227" header="0.31496062992125984" footer="0.59055118110236227"/>
  <pageSetup paperSize="9" orientation="landscape" horizontalDpi="200" verticalDpi="300" r:id="rId1"/>
  <headerFooter>
    <oddFooter>&amp;R-3-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2021-09-16T03:08:51Z</cp:lastPrinted>
  <dcterms:created xsi:type="dcterms:W3CDTF">2006-09-13T11:21:00Z</dcterms:created>
  <dcterms:modified xsi:type="dcterms:W3CDTF">2021-09-16T03:09:04Z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CA54F19856184F63834EC33DB5211846</vt:lpwstr>
  </property>
  <property fmtid="{D5CDD505-2E9C-101B-9397-08002B2CF9AE}" pid="3" name="KSOProductBuildVer">
    <vt:lpwstr>2052-11.1.0.10700</vt:lpwstr>
  </property>
</Properties>
</file>