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" sheetId="5" r:id="rId1"/>
  </sheets>
  <calcPr calcId="144525"/>
</workbook>
</file>

<file path=xl/sharedStrings.xml><?xml version="1.0" encoding="utf-8"?>
<sst xmlns="http://schemas.openxmlformats.org/spreadsheetml/2006/main" count="36" uniqueCount="33">
  <si>
    <r>
      <rPr>
        <sz val="16"/>
        <color rgb="FF000000"/>
        <rFont val="仿宋"/>
        <charset val="134"/>
      </rPr>
      <t>附件：</t>
    </r>
    <r>
      <rPr>
        <sz val="16"/>
        <color theme="1"/>
        <rFont val="宋体"/>
        <charset val="134"/>
        <scheme val="minor"/>
      </rPr>
      <t xml:space="preserve"> </t>
    </r>
    <r>
      <rPr>
        <sz val="14"/>
        <color rgb="FF000000"/>
        <rFont val="宋体"/>
        <charset val="134"/>
      </rPr>
      <t xml:space="preserve">       </t>
    </r>
    <r>
      <rPr>
        <sz val="18"/>
        <color rgb="FF000000"/>
        <rFont val="方正小标宋简体"/>
        <charset val="134"/>
      </rPr>
      <t>2020年森林生态效益补偿资金分配表</t>
    </r>
  </si>
  <si>
    <t>序号</t>
  </si>
  <si>
    <t>单位</t>
  </si>
  <si>
    <t>国家级生态公益林</t>
  </si>
  <si>
    <t>省级生态公益林</t>
  </si>
  <si>
    <t>其中经济林、竹林以外的公益林面积</t>
  </si>
  <si>
    <t>补偿金额（1元/亩）</t>
  </si>
  <si>
    <t>县级生态公益林</t>
  </si>
  <si>
    <t>补偿金额    合计</t>
  </si>
  <si>
    <t>面积（亩）</t>
  </si>
  <si>
    <t>补偿金额（22.75元/亩）</t>
  </si>
  <si>
    <t>管护经费（10元/亩）</t>
  </si>
  <si>
    <t>洋美</t>
  </si>
  <si>
    <t>坵洋</t>
  </si>
  <si>
    <t>金枝</t>
  </si>
  <si>
    <t>玉叶</t>
  </si>
  <si>
    <t>英山</t>
  </si>
  <si>
    <t>珠渊</t>
  </si>
  <si>
    <t>松岭</t>
  </si>
  <si>
    <t>李西</t>
  </si>
  <si>
    <t>白沙</t>
  </si>
  <si>
    <t>溪州</t>
  </si>
  <si>
    <t>福溪</t>
  </si>
  <si>
    <t>梧山</t>
  </si>
  <si>
    <t>溪一</t>
  </si>
  <si>
    <t>李东</t>
  </si>
  <si>
    <t>西美</t>
  </si>
  <si>
    <t>美林</t>
  </si>
  <si>
    <t>庄顶</t>
  </si>
  <si>
    <t>梅亭</t>
  </si>
  <si>
    <t>溪二</t>
  </si>
  <si>
    <t>南美</t>
  </si>
  <si>
    <t>总计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</si>
</sst>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color rgb="FF000000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color theme="1"/>
      <name val="宋体"/>
      <charset val="134"/>
      <scheme val="minor"/>
    </font>
    <font>
      <sz val="14"/>
      <color rgb="FF000000"/>
      <name val="宋体"/>
      <charset val="134"/>
    </font>
    <font>
      <sz val="18"/>
      <color rgb="FF00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5" fillId="3" borderId="3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tabSelected="1" workbookViewId="0">
      <selection activeCell="M5" sqref="M5"/>
    </sheetView>
  </sheetViews>
  <sheetFormatPr defaultColWidth="9" defaultRowHeight="13.5"/>
  <cols>
    <col min="1" max="1" width="3.5" style="2" customWidth="1"/>
    <col min="2" max="2" width="7.25" style="2" customWidth="1"/>
    <col min="3" max="3" width="4.875" style="2" customWidth="1"/>
    <col min="4" max="4" width="6.75" style="2" customWidth="1"/>
    <col min="5" max="5" width="10.125" style="3" customWidth="1"/>
    <col min="6" max="6" width="10.25" style="3" customWidth="1"/>
    <col min="7" max="7" width="10" style="4" customWidth="1"/>
    <col min="8" max="8" width="9.25" style="2" customWidth="1"/>
    <col min="9" max="9" width="6.125" style="2" customWidth="1"/>
    <col min="10" max="10" width="7.125" style="2" customWidth="1"/>
    <col min="11" max="11" width="10.375" style="2" customWidth="1"/>
    <col min="12" max="16384" width="9" style="5"/>
  </cols>
  <sheetData>
    <row r="1" ht="27" customHeight="1" spans="1:11">
      <c r="A1" s="6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</row>
    <row r="2" ht="18.75" customHeight="1"/>
    <row r="3" ht="22.5" customHeight="1" spans="1:11">
      <c r="A3" s="9" t="s">
        <v>1</v>
      </c>
      <c r="B3" s="9" t="s">
        <v>2</v>
      </c>
      <c r="C3" s="9" t="s">
        <v>3</v>
      </c>
      <c r="D3" s="9"/>
      <c r="E3" s="9" t="s">
        <v>4</v>
      </c>
      <c r="F3" s="9"/>
      <c r="G3" s="10" t="s">
        <v>5</v>
      </c>
      <c r="H3" s="11" t="s">
        <v>6</v>
      </c>
      <c r="I3" s="12" t="s">
        <v>7</v>
      </c>
      <c r="J3" s="12"/>
      <c r="K3" s="9" t="s">
        <v>8</v>
      </c>
    </row>
    <row r="4" ht="59.25" customHeight="1" spans="1:11">
      <c r="A4" s="9"/>
      <c r="B4" s="9"/>
      <c r="C4" s="12" t="s">
        <v>9</v>
      </c>
      <c r="D4" s="11" t="s">
        <v>10</v>
      </c>
      <c r="E4" s="13" t="s">
        <v>9</v>
      </c>
      <c r="F4" s="14" t="s">
        <v>10</v>
      </c>
      <c r="G4" s="10"/>
      <c r="H4" s="11"/>
      <c r="I4" s="12" t="s">
        <v>9</v>
      </c>
      <c r="J4" s="12" t="s">
        <v>11</v>
      </c>
      <c r="K4" s="9"/>
    </row>
    <row r="5" ht="26.25" customHeight="1" spans="1:11">
      <c r="A5" s="12">
        <v>1</v>
      </c>
      <c r="B5" s="15" t="s">
        <v>12</v>
      </c>
      <c r="C5" s="12"/>
      <c r="D5" s="12"/>
      <c r="E5" s="16">
        <v>994.18</v>
      </c>
      <c r="F5" s="17">
        <f>E5*22.75</f>
        <v>22617.595</v>
      </c>
      <c r="G5" s="18">
        <v>994.18</v>
      </c>
      <c r="H5" s="16">
        <v>994.18</v>
      </c>
      <c r="I5" s="12"/>
      <c r="J5" s="12"/>
      <c r="K5" s="17">
        <f>H5+F5</f>
        <v>23611.775</v>
      </c>
    </row>
    <row r="6" ht="26.25" customHeight="1" spans="1:11">
      <c r="A6" s="12">
        <v>2</v>
      </c>
      <c r="B6" s="15" t="s">
        <v>13</v>
      </c>
      <c r="C6" s="12"/>
      <c r="D6" s="12"/>
      <c r="E6" s="16">
        <v>735.13</v>
      </c>
      <c r="F6" s="17">
        <f t="shared" ref="F6:F24" si="0">E6*22.75</f>
        <v>16724.2075</v>
      </c>
      <c r="G6" s="18">
        <v>735.13</v>
      </c>
      <c r="H6" s="16">
        <v>735.13</v>
      </c>
      <c r="I6" s="12"/>
      <c r="J6" s="12"/>
      <c r="K6" s="17">
        <f t="shared" ref="K6:K25" si="1">H6+F6</f>
        <v>17459.3375</v>
      </c>
    </row>
    <row r="7" ht="26.25" customHeight="1" spans="1:11">
      <c r="A7" s="12">
        <v>3</v>
      </c>
      <c r="B7" s="15" t="s">
        <v>14</v>
      </c>
      <c r="C7" s="12"/>
      <c r="D7" s="12"/>
      <c r="E7" s="16">
        <v>612.8</v>
      </c>
      <c r="F7" s="17">
        <f t="shared" si="0"/>
        <v>13941.2</v>
      </c>
      <c r="G7" s="18">
        <v>612.8</v>
      </c>
      <c r="H7" s="16">
        <v>612.8</v>
      </c>
      <c r="I7" s="12"/>
      <c r="J7" s="12"/>
      <c r="K7" s="17">
        <f t="shared" si="1"/>
        <v>14554</v>
      </c>
    </row>
    <row r="8" ht="26.25" customHeight="1" spans="1:11">
      <c r="A8" s="12">
        <v>4</v>
      </c>
      <c r="B8" s="15" t="s">
        <v>15</v>
      </c>
      <c r="C8" s="12"/>
      <c r="D8" s="12"/>
      <c r="E8" s="16">
        <v>4860.78</v>
      </c>
      <c r="F8" s="17">
        <f t="shared" si="0"/>
        <v>110582.745</v>
      </c>
      <c r="G8" s="18">
        <v>4811</v>
      </c>
      <c r="H8" s="19">
        <v>4809</v>
      </c>
      <c r="I8" s="12"/>
      <c r="J8" s="12"/>
      <c r="K8" s="17">
        <f t="shared" si="1"/>
        <v>115391.745</v>
      </c>
    </row>
    <row r="9" ht="26.25" customHeight="1" spans="1:11">
      <c r="A9" s="12">
        <v>5</v>
      </c>
      <c r="B9" s="15" t="s">
        <v>16</v>
      </c>
      <c r="C9" s="12"/>
      <c r="D9" s="12"/>
      <c r="E9" s="16">
        <v>773.9</v>
      </c>
      <c r="F9" s="17">
        <f t="shared" si="0"/>
        <v>17606.225</v>
      </c>
      <c r="G9" s="18">
        <v>773.9</v>
      </c>
      <c r="H9" s="16">
        <v>773.9</v>
      </c>
      <c r="I9" s="12"/>
      <c r="J9" s="12"/>
      <c r="K9" s="17">
        <f t="shared" si="1"/>
        <v>18380.125</v>
      </c>
    </row>
    <row r="10" ht="26.25" customHeight="1" spans="1:11">
      <c r="A10" s="12">
        <v>6</v>
      </c>
      <c r="B10" s="15" t="s">
        <v>17</v>
      </c>
      <c r="C10" s="12"/>
      <c r="D10" s="12"/>
      <c r="E10" s="16">
        <v>1516.6</v>
      </c>
      <c r="F10" s="17">
        <f t="shared" si="0"/>
        <v>34502.65</v>
      </c>
      <c r="G10" s="18">
        <v>1211</v>
      </c>
      <c r="H10" s="19">
        <v>1388</v>
      </c>
      <c r="I10" s="12"/>
      <c r="J10" s="12"/>
      <c r="K10" s="17">
        <f t="shared" si="1"/>
        <v>35890.65</v>
      </c>
    </row>
    <row r="11" ht="26.25" customHeight="1" spans="1:11">
      <c r="A11" s="12">
        <v>7</v>
      </c>
      <c r="B11" s="15" t="s">
        <v>18</v>
      </c>
      <c r="C11" s="12"/>
      <c r="D11" s="12"/>
      <c r="E11" s="16">
        <v>541.47</v>
      </c>
      <c r="F11" s="17">
        <f t="shared" si="0"/>
        <v>12318.4425</v>
      </c>
      <c r="G11" s="18">
        <v>541.47</v>
      </c>
      <c r="H11" s="19">
        <v>523</v>
      </c>
      <c r="I11" s="12"/>
      <c r="J11" s="12"/>
      <c r="K11" s="17">
        <f t="shared" si="1"/>
        <v>12841.4425</v>
      </c>
    </row>
    <row r="12" ht="26.25" customHeight="1" spans="1:11">
      <c r="A12" s="12">
        <v>8</v>
      </c>
      <c r="B12" s="15" t="s">
        <v>19</v>
      </c>
      <c r="C12" s="12"/>
      <c r="D12" s="12"/>
      <c r="E12" s="16">
        <v>310.9</v>
      </c>
      <c r="F12" s="17">
        <f t="shared" si="0"/>
        <v>7072.975</v>
      </c>
      <c r="G12" s="18">
        <v>310.9</v>
      </c>
      <c r="H12" s="16">
        <v>310.9</v>
      </c>
      <c r="I12" s="12"/>
      <c r="J12" s="12"/>
      <c r="K12" s="17">
        <f t="shared" si="1"/>
        <v>7383.875</v>
      </c>
    </row>
    <row r="13" ht="26.25" customHeight="1" spans="1:11">
      <c r="A13" s="12">
        <v>9</v>
      </c>
      <c r="B13" s="15" t="s">
        <v>20</v>
      </c>
      <c r="C13" s="12"/>
      <c r="D13" s="12"/>
      <c r="E13" s="16">
        <v>45.71</v>
      </c>
      <c r="F13" s="17">
        <f t="shared" si="0"/>
        <v>1039.9025</v>
      </c>
      <c r="G13" s="18">
        <v>45.71</v>
      </c>
      <c r="H13" s="16">
        <v>45.71</v>
      </c>
      <c r="I13" s="12"/>
      <c r="J13" s="12"/>
      <c r="K13" s="17">
        <f t="shared" si="1"/>
        <v>1085.6125</v>
      </c>
    </row>
    <row r="14" ht="26.25" customHeight="1" spans="1:11">
      <c r="A14" s="12">
        <v>10</v>
      </c>
      <c r="B14" s="15" t="s">
        <v>21</v>
      </c>
      <c r="C14" s="12"/>
      <c r="D14" s="12"/>
      <c r="E14" s="16">
        <v>1270.21</v>
      </c>
      <c r="F14" s="17">
        <f t="shared" si="0"/>
        <v>28897.2775</v>
      </c>
      <c r="G14" s="18">
        <v>1270.21</v>
      </c>
      <c r="H14" s="16">
        <v>1270.21</v>
      </c>
      <c r="I14" s="12"/>
      <c r="J14" s="12"/>
      <c r="K14" s="17">
        <f t="shared" si="1"/>
        <v>30167.4875</v>
      </c>
    </row>
    <row r="15" ht="26.25" customHeight="1" spans="1:11">
      <c r="A15" s="12">
        <v>11</v>
      </c>
      <c r="B15" s="15" t="s">
        <v>22</v>
      </c>
      <c r="C15" s="12"/>
      <c r="D15" s="12"/>
      <c r="E15" s="16">
        <v>1817.13</v>
      </c>
      <c r="F15" s="17">
        <f t="shared" si="0"/>
        <v>41339.7075</v>
      </c>
      <c r="G15" s="18">
        <v>1796</v>
      </c>
      <c r="H15" s="19">
        <v>1765</v>
      </c>
      <c r="I15" s="12"/>
      <c r="J15" s="12"/>
      <c r="K15" s="17">
        <f t="shared" si="1"/>
        <v>43104.7075</v>
      </c>
    </row>
    <row r="16" ht="26.25" customHeight="1" spans="1:11">
      <c r="A16" s="12">
        <v>12</v>
      </c>
      <c r="B16" s="15" t="s">
        <v>23</v>
      </c>
      <c r="C16" s="12"/>
      <c r="D16" s="12"/>
      <c r="E16" s="16">
        <v>1273.92</v>
      </c>
      <c r="F16" s="17">
        <f t="shared" si="0"/>
        <v>28981.68</v>
      </c>
      <c r="G16" s="18">
        <v>1092</v>
      </c>
      <c r="H16" s="19">
        <v>1255</v>
      </c>
      <c r="I16" s="12"/>
      <c r="J16" s="12"/>
      <c r="K16" s="17">
        <f t="shared" si="1"/>
        <v>30236.68</v>
      </c>
    </row>
    <row r="17" ht="26.25" customHeight="1" spans="1:11">
      <c r="A17" s="12">
        <v>13</v>
      </c>
      <c r="B17" s="15" t="s">
        <v>24</v>
      </c>
      <c r="C17" s="12"/>
      <c r="D17" s="12"/>
      <c r="E17" s="16">
        <v>0</v>
      </c>
      <c r="F17" s="17">
        <f t="shared" si="0"/>
        <v>0</v>
      </c>
      <c r="G17" s="18">
        <v>0</v>
      </c>
      <c r="H17" s="19">
        <v>0</v>
      </c>
      <c r="I17" s="12"/>
      <c r="J17" s="12"/>
      <c r="K17" s="17">
        <f t="shared" si="1"/>
        <v>0</v>
      </c>
    </row>
    <row r="18" ht="26.25" customHeight="1" spans="1:11">
      <c r="A18" s="12">
        <v>14</v>
      </c>
      <c r="B18" s="15" t="s">
        <v>25</v>
      </c>
      <c r="C18" s="12"/>
      <c r="D18" s="12"/>
      <c r="E18" s="16">
        <v>0</v>
      </c>
      <c r="F18" s="17">
        <f t="shared" si="0"/>
        <v>0</v>
      </c>
      <c r="G18" s="18">
        <v>0</v>
      </c>
      <c r="H18" s="19">
        <v>0</v>
      </c>
      <c r="I18" s="12"/>
      <c r="J18" s="12"/>
      <c r="K18" s="17">
        <f t="shared" si="1"/>
        <v>0</v>
      </c>
    </row>
    <row r="19" ht="26.25" customHeight="1" spans="1:11">
      <c r="A19" s="12">
        <v>15</v>
      </c>
      <c r="B19" s="15" t="s">
        <v>26</v>
      </c>
      <c r="C19" s="12"/>
      <c r="D19" s="12"/>
      <c r="E19" s="16">
        <v>154.72</v>
      </c>
      <c r="F19" s="17">
        <f t="shared" si="0"/>
        <v>3519.88</v>
      </c>
      <c r="G19" s="18">
        <v>154</v>
      </c>
      <c r="H19" s="16">
        <v>154.72</v>
      </c>
      <c r="I19" s="12"/>
      <c r="J19" s="12"/>
      <c r="K19" s="17">
        <f t="shared" si="1"/>
        <v>3674.6</v>
      </c>
    </row>
    <row r="20" ht="26.25" customHeight="1" spans="1:11">
      <c r="A20" s="12">
        <v>16</v>
      </c>
      <c r="B20" s="15" t="s">
        <v>27</v>
      </c>
      <c r="C20" s="12"/>
      <c r="D20" s="12"/>
      <c r="E20" s="16">
        <v>0</v>
      </c>
      <c r="F20" s="17">
        <f t="shared" si="0"/>
        <v>0</v>
      </c>
      <c r="G20" s="18">
        <v>0</v>
      </c>
      <c r="H20" s="19">
        <v>0</v>
      </c>
      <c r="I20" s="12"/>
      <c r="J20" s="12"/>
      <c r="K20" s="17">
        <f t="shared" si="1"/>
        <v>0</v>
      </c>
    </row>
    <row r="21" ht="26.25" customHeight="1" spans="1:11">
      <c r="A21" s="12">
        <v>17</v>
      </c>
      <c r="B21" s="15" t="s">
        <v>28</v>
      </c>
      <c r="C21" s="12"/>
      <c r="D21" s="12"/>
      <c r="E21" s="16">
        <v>0</v>
      </c>
      <c r="F21" s="17">
        <f t="shared" si="0"/>
        <v>0</v>
      </c>
      <c r="G21" s="18">
        <v>0</v>
      </c>
      <c r="H21" s="19">
        <v>0</v>
      </c>
      <c r="I21" s="12"/>
      <c r="J21" s="12"/>
      <c r="K21" s="17">
        <f t="shared" si="1"/>
        <v>0</v>
      </c>
    </row>
    <row r="22" ht="26.25" customHeight="1" spans="1:11">
      <c r="A22" s="12">
        <v>18</v>
      </c>
      <c r="B22" s="15" t="s">
        <v>29</v>
      </c>
      <c r="C22" s="12"/>
      <c r="D22" s="12"/>
      <c r="E22" s="16">
        <v>0</v>
      </c>
      <c r="F22" s="17">
        <f t="shared" si="0"/>
        <v>0</v>
      </c>
      <c r="G22" s="18">
        <v>0</v>
      </c>
      <c r="H22" s="19">
        <v>0</v>
      </c>
      <c r="I22" s="12"/>
      <c r="J22" s="12"/>
      <c r="K22" s="17">
        <f t="shared" si="1"/>
        <v>0</v>
      </c>
    </row>
    <row r="23" ht="26.25" customHeight="1" spans="1:11">
      <c r="A23" s="12">
        <v>19</v>
      </c>
      <c r="B23" s="15" t="s">
        <v>30</v>
      </c>
      <c r="C23" s="12"/>
      <c r="D23" s="12"/>
      <c r="E23" s="16">
        <v>119.55</v>
      </c>
      <c r="F23" s="17">
        <f t="shared" si="0"/>
        <v>2719.7625</v>
      </c>
      <c r="G23" s="18">
        <v>119.55</v>
      </c>
      <c r="H23" s="16">
        <v>119.55</v>
      </c>
      <c r="I23" s="12"/>
      <c r="J23" s="12"/>
      <c r="K23" s="17">
        <f t="shared" si="1"/>
        <v>2839.3125</v>
      </c>
    </row>
    <row r="24" ht="26.25" customHeight="1" spans="1:11">
      <c r="A24" s="12">
        <v>20</v>
      </c>
      <c r="B24" s="15" t="s">
        <v>31</v>
      </c>
      <c r="C24" s="12"/>
      <c r="D24" s="12"/>
      <c r="E24" s="20">
        <v>0</v>
      </c>
      <c r="F24" s="17">
        <f t="shared" si="0"/>
        <v>0</v>
      </c>
      <c r="G24" s="21">
        <v>0</v>
      </c>
      <c r="H24" s="22">
        <v>0</v>
      </c>
      <c r="I24" s="12"/>
      <c r="J24" s="12"/>
      <c r="K24" s="17">
        <f t="shared" si="1"/>
        <v>0</v>
      </c>
    </row>
    <row r="25" ht="26" customHeight="1" spans="1:11">
      <c r="A25" s="23" t="s">
        <v>32</v>
      </c>
      <c r="B25" s="23"/>
      <c r="C25" s="12"/>
      <c r="D25" s="12"/>
      <c r="E25" s="17">
        <f>SUM(E5:E24)</f>
        <v>15027</v>
      </c>
      <c r="F25" s="17">
        <f>SUM(F5:F24)</f>
        <v>341864.25</v>
      </c>
      <c r="G25" s="24">
        <f>SUM(G5:G24)</f>
        <v>14467.85</v>
      </c>
      <c r="H25" s="25">
        <f>SUM(H5:H24)</f>
        <v>14757.1</v>
      </c>
      <c r="I25" s="12"/>
      <c r="J25" s="12"/>
      <c r="K25" s="17">
        <f t="shared" si="1"/>
        <v>356621.35</v>
      </c>
    </row>
    <row r="26" ht="37.5" customHeight="1" spans="1:11">
      <c r="A26" s="5"/>
      <c r="B26" s="5"/>
      <c r="C26" s="5"/>
      <c r="D26" s="5"/>
      <c r="E26" s="5"/>
      <c r="F26" s="5"/>
      <c r="G26" s="26"/>
      <c r="H26" s="5"/>
      <c r="I26" s="5"/>
      <c r="J26" s="5"/>
      <c r="K26" s="5"/>
    </row>
    <row r="27" s="1" customFormat="1" spans="1:12">
      <c r="A27" s="27"/>
      <c r="B27" s="27"/>
      <c r="C27" s="27"/>
      <c r="D27" s="27"/>
      <c r="E27" s="27"/>
      <c r="F27" s="27"/>
      <c r="G27" s="28"/>
      <c r="H27" s="27"/>
      <c r="I27" s="27"/>
      <c r="J27" s="27"/>
      <c r="K27" s="27"/>
      <c r="L27" s="27"/>
    </row>
    <row r="40" ht="27" customHeight="1"/>
    <row r="41" ht="23.25" customHeight="1"/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</sheetData>
  <mergeCells count="11">
    <mergeCell ref="A1:K1"/>
    <mergeCell ref="C3:D3"/>
    <mergeCell ref="E3:F3"/>
    <mergeCell ref="I3:J3"/>
    <mergeCell ref="A25:B25"/>
    <mergeCell ref="A27:L27"/>
    <mergeCell ref="A3:A4"/>
    <mergeCell ref="B3:B4"/>
    <mergeCell ref="G3:G4"/>
    <mergeCell ref="H3:H4"/>
    <mergeCell ref="K3:K4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LBDZ-2012</cp:lastModifiedBy>
  <dcterms:created xsi:type="dcterms:W3CDTF">2006-09-16T00:00:00Z</dcterms:created>
  <cp:lastPrinted>2020-08-06T08:49:00Z</cp:lastPrinted>
  <dcterms:modified xsi:type="dcterms:W3CDTF">2021-09-01T07:32:55Z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2052-11.1.0.10931</vt:lpwstr>
  </property>
  <property fmtid="{D5CDD505-2E9C-101B-9397-08002B2CF9AE}" pid="3" name="ICV">
    <vt:lpwstr>1AD792FFE7CC4506B58AFC632264693D</vt:lpwstr>
  </property>
</Properties>
</file>