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3"/>
  </bookViews>
  <sheets>
    <sheet name="人员统计" sheetId="1" r:id="rId1"/>
    <sheet name="奖励金" sheetId="2" r:id="rId2"/>
    <sheet name="大学生新兵" sheetId="3" r:id="rId3"/>
    <sheet name="立功名册" sheetId="4" r:id="rId4"/>
  </sheets>
  <definedNames/>
  <calcPr fullCalcOnLoad="1"/>
</workbook>
</file>

<file path=xl/sharedStrings.xml><?xml version="1.0" encoding="utf-8"?>
<sst xmlns="http://schemas.openxmlformats.org/spreadsheetml/2006/main" count="167" uniqueCount="102">
  <si>
    <r>
      <t>附件</t>
    </r>
    <r>
      <rPr>
        <sz val="16"/>
        <rFont val="Times New Roman"/>
        <family val="1"/>
      </rPr>
      <t>1</t>
    </r>
    <r>
      <rPr>
        <sz val="16"/>
        <rFont val="黑体"/>
        <family val="0"/>
      </rPr>
      <t>：</t>
    </r>
  </si>
  <si>
    <t>2019年度金淘镇义务兵优待金和立功受奖人员统计表</t>
  </si>
  <si>
    <t xml:space="preserve">                                                               单位：人</t>
  </si>
  <si>
    <t>村别</t>
  </si>
  <si>
    <t>大学生入伍享受奖励人数</t>
  </si>
  <si>
    <t>立功受奖人数</t>
  </si>
  <si>
    <t>备注</t>
  </si>
  <si>
    <t>2017年入伍</t>
  </si>
  <si>
    <t>其中：  进藏兵</t>
  </si>
  <si>
    <t>2018年入伍</t>
  </si>
  <si>
    <t>其中：    新疆兵</t>
  </si>
  <si>
    <t>小计</t>
  </si>
  <si>
    <t>三等功</t>
  </si>
  <si>
    <t>优秀士兵</t>
  </si>
  <si>
    <t>玉园</t>
  </si>
  <si>
    <t>1、转为士官及考入军校不发给优待金。            2、立功受奖奖励对象必须是义务兵，士官或军官受奖不发给奖励金。        3、金淘村黄宇光2017年入伍，2018年退役，本年度的优待金不发放。</t>
  </si>
  <si>
    <t>毓南</t>
  </si>
  <si>
    <t>亭川</t>
  </si>
  <si>
    <t>晨光</t>
  </si>
  <si>
    <t>朵桥</t>
  </si>
  <si>
    <t>钱山</t>
  </si>
  <si>
    <t>艺林</t>
  </si>
  <si>
    <t>时潮</t>
  </si>
  <si>
    <t>南丰</t>
  </si>
  <si>
    <t>金淘</t>
  </si>
  <si>
    <t>中心</t>
  </si>
  <si>
    <t>文山</t>
  </si>
  <si>
    <t>盖溪</t>
  </si>
  <si>
    <t>莲坑</t>
  </si>
  <si>
    <t>东溪</t>
  </si>
  <si>
    <t>东门</t>
  </si>
  <si>
    <t>杏山</t>
  </si>
  <si>
    <t>石林</t>
  </si>
  <si>
    <t>水阁</t>
  </si>
  <si>
    <t>深辉</t>
  </si>
  <si>
    <t>深垵</t>
  </si>
  <si>
    <t>占石</t>
  </si>
  <si>
    <t>合计</t>
  </si>
  <si>
    <t>附件2：</t>
  </si>
  <si>
    <t>2019年度金淘镇义务兵优待金和立功受奖奖励金分配表</t>
  </si>
  <si>
    <t xml:space="preserve">                                                    单位：元</t>
  </si>
  <si>
    <t>单位</t>
  </si>
  <si>
    <t>项                 目</t>
  </si>
  <si>
    <t>义务兵优待金</t>
  </si>
  <si>
    <t>大学生入伍奖励金额</t>
  </si>
  <si>
    <t>立功受奖奖励金</t>
  </si>
  <si>
    <t>人数</t>
  </si>
  <si>
    <t>标准</t>
  </si>
  <si>
    <t>金额</t>
  </si>
  <si>
    <t>进新疆    补助金</t>
  </si>
  <si>
    <t>备注：①莲坑村林龙洋：2017年进藏兵，优待金55260元；②深辉村叶志龙：2018年新疆高原兵，一次性补助10万元，优待金55260元。</t>
  </si>
  <si>
    <t>附件3：</t>
  </si>
  <si>
    <t>2018年度金淘镇大学生入伍奖励名单</t>
  </si>
  <si>
    <t xml:space="preserve">                                                             单位：元</t>
  </si>
  <si>
    <t>序号</t>
  </si>
  <si>
    <t>住  址</t>
  </si>
  <si>
    <t>姓  名</t>
  </si>
  <si>
    <t>补助项目</t>
  </si>
  <si>
    <t>补助金额</t>
  </si>
  <si>
    <t>吴加煌</t>
  </si>
  <si>
    <t>高校新生</t>
  </si>
  <si>
    <t>肖伟军</t>
  </si>
  <si>
    <t>陈永龙</t>
  </si>
  <si>
    <t>江正淳</t>
  </si>
  <si>
    <t>林锦涛</t>
  </si>
  <si>
    <t>李广益</t>
  </si>
  <si>
    <t>李胤佳</t>
  </si>
  <si>
    <t>谢文祥</t>
  </si>
  <si>
    <t>大学在校生</t>
  </si>
  <si>
    <t>谢里里</t>
  </si>
  <si>
    <t>叶壹峰</t>
  </si>
  <si>
    <t>本科毕业</t>
  </si>
  <si>
    <t>叶臻杰</t>
  </si>
  <si>
    <t>合              计</t>
  </si>
  <si>
    <t>附件4：</t>
  </si>
  <si>
    <t>2018年度金淘镇义务兵立功受奖奖励金名单</t>
  </si>
  <si>
    <t xml:space="preserve">                                                              单位：元</t>
  </si>
  <si>
    <t>村  别</t>
  </si>
  <si>
    <t>受奖项目</t>
  </si>
  <si>
    <t>奖励金额</t>
  </si>
  <si>
    <t>亭川村</t>
  </si>
  <si>
    <t>黄志明</t>
  </si>
  <si>
    <t>优秀士兵（2018年度）</t>
  </si>
  <si>
    <t>艺林村</t>
  </si>
  <si>
    <t>黄德超</t>
  </si>
  <si>
    <t>优秀士兵（2016年度）</t>
  </si>
  <si>
    <t>莲坑村</t>
  </si>
  <si>
    <t>林佳伟</t>
  </si>
  <si>
    <t>优秀士兵（2014年度）</t>
  </si>
  <si>
    <t>杨育霖</t>
  </si>
  <si>
    <t>杨丰裕</t>
  </si>
  <si>
    <t>杨德康</t>
  </si>
  <si>
    <t>东溪村</t>
  </si>
  <si>
    <t>谢瑞兴</t>
  </si>
  <si>
    <t>优秀士兵（2017年度）</t>
  </si>
  <si>
    <t>石林村</t>
  </si>
  <si>
    <t>侯文强</t>
  </si>
  <si>
    <t>侯佳毅</t>
  </si>
  <si>
    <t>侯招庆</t>
  </si>
  <si>
    <t>深垵村</t>
  </si>
  <si>
    <t>叶福龙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</si>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</sst>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2"/>
      <name val="宋体"/>
      <family val="0"/>
    </font>
    <font>
      <sz val="16"/>
      <name val="黑体"/>
      <family val="0"/>
    </font>
    <font>
      <sz val="18"/>
      <name val="方正小标宋简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8"/>
      <name val="等线"/>
      <family val="0"/>
    </font>
    <font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0" fillId="0" borderId="0">
      <alignment/>
      <protection/>
    </xf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15" fillId="20" borderId="0" applyNumberFormat="0" applyBorder="0" applyAlignment="0" applyProtection="0"/>
    <xf numFmtId="0" fontId="0" fillId="0" borderId="0">
      <alignment/>
      <protection/>
    </xf>
    <xf numFmtId="0" fontId="15" fillId="21" borderId="0" applyNumberFormat="0" applyBorder="0" applyAlignment="0" applyProtection="0"/>
    <xf numFmtId="0" fontId="7" fillId="0" borderId="0">
      <alignment vertical="center"/>
      <protection/>
    </xf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27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6" fillId="2" borderId="0" applyNumberFormat="0" applyBorder="0" applyAlignment="0" applyProtection="0"/>
    <xf numFmtId="0" fontId="23" fillId="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常规 3 3" xfId="58"/>
    <cellStyle name="强调文字颜色 5" xfId="59"/>
    <cellStyle name="40% - 强调文字颜色 5" xfId="60"/>
    <cellStyle name="常规 2_大学生新兵" xfId="61"/>
    <cellStyle name="60% - 强调文字颜色 5" xfId="62"/>
    <cellStyle name="常规 3 4" xfId="63"/>
    <cellStyle name="强调文字颜色 6" xfId="64"/>
    <cellStyle name="常规 2 3" xfId="65"/>
    <cellStyle name="40% - 强调文字颜色 6" xfId="66"/>
    <cellStyle name="60% - 强调文字颜色 6" xfId="67"/>
    <cellStyle name="差_大学生新兵" xfId="68"/>
    <cellStyle name="差_大学生新兵_1" xfId="69"/>
    <cellStyle name="常规 2" xfId="70"/>
    <cellStyle name="常规 3" xfId="71"/>
    <cellStyle name="常规 3_大学生新兵" xfId="72"/>
    <cellStyle name="常规 4" xfId="73"/>
    <cellStyle name="常规 5" xfId="74"/>
    <cellStyle name="好_大学生新兵" xfId="75"/>
    <cellStyle name="好_大学生新兵_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2" sqref="A2:J2"/>
    </sheetView>
  </sheetViews>
  <sheetFormatPr defaultColWidth="9.00390625" defaultRowHeight="14.25"/>
  <cols>
    <col min="1" max="1" width="6.875" style="0" customWidth="1"/>
    <col min="2" max="2" width="7.00390625" style="0" customWidth="1"/>
    <col min="3" max="3" width="6.625" style="0" customWidth="1"/>
    <col min="4" max="4" width="6.75390625" style="0" customWidth="1"/>
    <col min="5" max="5" width="7.375" style="0" customWidth="1"/>
    <col min="6" max="6" width="4.875" style="0" customWidth="1"/>
    <col min="7" max="7" width="6.625" style="0" customWidth="1"/>
    <col min="8" max="8" width="7.375" style="0" customWidth="1"/>
    <col min="9" max="9" width="9.75390625" style="0" customWidth="1"/>
    <col min="10" max="10" width="15.00390625" style="0" customWidth="1"/>
  </cols>
  <sheetData>
    <row r="1" spans="1:10" ht="21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44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18.75" customHeight="1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30.75" customHeight="1">
      <c r="A4" s="5" t="s">
        <v>3</v>
      </c>
      <c r="B4" s="5"/>
      <c r="C4" s="5"/>
      <c r="D4" s="5"/>
      <c r="E4" s="5"/>
      <c r="F4" s="5"/>
      <c r="G4" s="16" t="s">
        <v>4</v>
      </c>
      <c r="H4" s="5" t="s">
        <v>5</v>
      </c>
      <c r="I4" s="5"/>
      <c r="J4" s="5" t="s">
        <v>6</v>
      </c>
    </row>
    <row r="5" spans="1:10" ht="40.5" customHeight="1">
      <c r="A5" s="5"/>
      <c r="B5" s="16" t="s">
        <v>7</v>
      </c>
      <c r="C5" s="16" t="s">
        <v>8</v>
      </c>
      <c r="D5" s="16" t="s">
        <v>9</v>
      </c>
      <c r="E5" s="16" t="s">
        <v>10</v>
      </c>
      <c r="F5" s="21" t="s">
        <v>11</v>
      </c>
      <c r="G5" s="16"/>
      <c r="H5" s="5" t="s">
        <v>12</v>
      </c>
      <c r="I5" s="5" t="s">
        <v>13</v>
      </c>
      <c r="J5" s="5"/>
    </row>
    <row r="6" spans="1:10" ht="22.5" customHeight="1">
      <c r="A6" s="16" t="s">
        <v>14</v>
      </c>
      <c r="B6" s="5">
        <v>1</v>
      </c>
      <c r="C6" s="5"/>
      <c r="D6" s="5"/>
      <c r="E6" s="5"/>
      <c r="F6" s="5">
        <f>B6+D6</f>
        <v>1</v>
      </c>
      <c r="G6" s="5"/>
      <c r="H6" s="5"/>
      <c r="I6" s="5"/>
      <c r="J6" s="22" t="s">
        <v>15</v>
      </c>
    </row>
    <row r="7" spans="1:10" ht="22.5" customHeight="1">
      <c r="A7" s="16" t="s">
        <v>16</v>
      </c>
      <c r="B7" s="5">
        <v>1</v>
      </c>
      <c r="C7" s="5"/>
      <c r="D7" s="5">
        <v>1</v>
      </c>
      <c r="E7" s="5"/>
      <c r="F7" s="5">
        <f aca="true" t="shared" si="0" ref="F7:F27">B7+D7</f>
        <v>2</v>
      </c>
      <c r="G7" s="5"/>
      <c r="H7" s="5"/>
      <c r="I7" s="5"/>
      <c r="J7" s="23"/>
    </row>
    <row r="8" spans="1:10" ht="22.5" customHeight="1">
      <c r="A8" s="16" t="s">
        <v>17</v>
      </c>
      <c r="B8" s="5"/>
      <c r="C8" s="5"/>
      <c r="D8" s="5">
        <v>1</v>
      </c>
      <c r="E8" s="5"/>
      <c r="F8" s="5">
        <f t="shared" si="0"/>
        <v>1</v>
      </c>
      <c r="G8" s="5"/>
      <c r="H8" s="5"/>
      <c r="I8" s="5">
        <v>1</v>
      </c>
      <c r="J8" s="23"/>
    </row>
    <row r="9" spans="1:10" ht="22.5" customHeight="1">
      <c r="A9" s="16" t="s">
        <v>18</v>
      </c>
      <c r="B9" s="5">
        <v>1</v>
      </c>
      <c r="C9" s="5"/>
      <c r="D9" s="5">
        <v>2</v>
      </c>
      <c r="E9" s="5"/>
      <c r="F9" s="5">
        <f t="shared" si="0"/>
        <v>3</v>
      </c>
      <c r="G9" s="5">
        <v>1</v>
      </c>
      <c r="H9" s="5"/>
      <c r="I9" s="5"/>
      <c r="J9" s="23"/>
    </row>
    <row r="10" spans="1:10" ht="22.5" customHeight="1">
      <c r="A10" s="16" t="s">
        <v>19</v>
      </c>
      <c r="B10" s="5"/>
      <c r="C10" s="5"/>
      <c r="D10" s="5"/>
      <c r="E10" s="5"/>
      <c r="F10" s="5">
        <f t="shared" si="0"/>
        <v>0</v>
      </c>
      <c r="G10" s="5"/>
      <c r="H10" s="5"/>
      <c r="I10" s="5"/>
      <c r="J10" s="23"/>
    </row>
    <row r="11" spans="1:10" ht="22.5" customHeight="1">
      <c r="A11" s="16" t="s">
        <v>20</v>
      </c>
      <c r="B11" s="5">
        <v>1</v>
      </c>
      <c r="C11" s="5"/>
      <c r="D11" s="5"/>
      <c r="E11" s="5"/>
      <c r="F11" s="5">
        <f t="shared" si="0"/>
        <v>1</v>
      </c>
      <c r="G11" s="5"/>
      <c r="H11" s="5"/>
      <c r="I11" s="5"/>
      <c r="J11" s="23"/>
    </row>
    <row r="12" spans="1:10" ht="22.5" customHeight="1">
      <c r="A12" s="16" t="s">
        <v>21</v>
      </c>
      <c r="B12" s="5">
        <v>1</v>
      </c>
      <c r="C12" s="5"/>
      <c r="D12" s="5"/>
      <c r="E12" s="5"/>
      <c r="F12" s="5">
        <f t="shared" si="0"/>
        <v>1</v>
      </c>
      <c r="G12" s="5"/>
      <c r="H12" s="5"/>
      <c r="I12" s="5">
        <v>1</v>
      </c>
      <c r="J12" s="23"/>
    </row>
    <row r="13" spans="1:10" ht="22.5" customHeight="1">
      <c r="A13" s="16" t="s">
        <v>22</v>
      </c>
      <c r="B13" s="5">
        <v>3</v>
      </c>
      <c r="C13" s="5"/>
      <c r="D13" s="5">
        <v>2</v>
      </c>
      <c r="E13" s="5"/>
      <c r="F13" s="5">
        <f t="shared" si="0"/>
        <v>5</v>
      </c>
      <c r="G13" s="5"/>
      <c r="H13" s="5"/>
      <c r="I13" s="5"/>
      <c r="J13" s="23"/>
    </row>
    <row r="14" spans="1:10" ht="22.5" customHeight="1">
      <c r="A14" s="16" t="s">
        <v>23</v>
      </c>
      <c r="B14" s="5"/>
      <c r="C14" s="5"/>
      <c r="D14" s="5">
        <v>1</v>
      </c>
      <c r="E14" s="5"/>
      <c r="F14" s="5">
        <f t="shared" si="0"/>
        <v>1</v>
      </c>
      <c r="G14" s="5">
        <v>1</v>
      </c>
      <c r="H14" s="5"/>
      <c r="I14" s="5"/>
      <c r="J14" s="23"/>
    </row>
    <row r="15" spans="1:10" ht="22.5" customHeight="1">
      <c r="A15" s="16" t="s">
        <v>24</v>
      </c>
      <c r="B15" s="5"/>
      <c r="C15" s="5"/>
      <c r="D15" s="5"/>
      <c r="E15" s="5"/>
      <c r="F15" s="5">
        <f t="shared" si="0"/>
        <v>0</v>
      </c>
      <c r="G15" s="5"/>
      <c r="H15" s="5"/>
      <c r="I15" s="5"/>
      <c r="J15" s="23"/>
    </row>
    <row r="16" spans="1:10" ht="22.5" customHeight="1">
      <c r="A16" s="16" t="s">
        <v>25</v>
      </c>
      <c r="B16" s="5">
        <v>2</v>
      </c>
      <c r="C16" s="5"/>
      <c r="D16" s="5">
        <v>1</v>
      </c>
      <c r="E16" s="5"/>
      <c r="F16" s="5">
        <f t="shared" si="0"/>
        <v>3</v>
      </c>
      <c r="G16" s="5"/>
      <c r="H16" s="5"/>
      <c r="I16" s="5"/>
      <c r="J16" s="23"/>
    </row>
    <row r="17" spans="1:10" ht="22.5" customHeight="1">
      <c r="A17" s="16" t="s">
        <v>26</v>
      </c>
      <c r="B17" s="5"/>
      <c r="C17" s="5"/>
      <c r="D17" s="5"/>
      <c r="E17" s="5"/>
      <c r="F17" s="5">
        <f t="shared" si="0"/>
        <v>0</v>
      </c>
      <c r="G17" s="5"/>
      <c r="H17" s="5"/>
      <c r="I17" s="5"/>
      <c r="J17" s="23"/>
    </row>
    <row r="18" spans="1:10" ht="22.5" customHeight="1">
      <c r="A18" s="16" t="s">
        <v>27</v>
      </c>
      <c r="B18" s="5"/>
      <c r="C18" s="5"/>
      <c r="D18" s="5">
        <v>3</v>
      </c>
      <c r="E18" s="5"/>
      <c r="F18" s="5">
        <f t="shared" si="0"/>
        <v>3</v>
      </c>
      <c r="G18" s="5">
        <v>2</v>
      </c>
      <c r="H18" s="5"/>
      <c r="I18" s="5"/>
      <c r="J18" s="23"/>
    </row>
    <row r="19" spans="1:10" ht="22.5" customHeight="1">
      <c r="A19" s="16" t="s">
        <v>28</v>
      </c>
      <c r="B19" s="5">
        <v>3</v>
      </c>
      <c r="C19" s="5">
        <v>1</v>
      </c>
      <c r="D19" s="5">
        <v>2</v>
      </c>
      <c r="E19" s="5"/>
      <c r="F19" s="5">
        <f t="shared" si="0"/>
        <v>5</v>
      </c>
      <c r="G19" s="5">
        <v>1</v>
      </c>
      <c r="H19" s="5"/>
      <c r="I19" s="5">
        <v>4</v>
      </c>
      <c r="J19" s="23"/>
    </row>
    <row r="20" spans="1:10" ht="22.5" customHeight="1">
      <c r="A20" s="16" t="s">
        <v>29</v>
      </c>
      <c r="B20" s="5">
        <v>2</v>
      </c>
      <c r="C20" s="5"/>
      <c r="D20" s="5">
        <v>2</v>
      </c>
      <c r="E20" s="5"/>
      <c r="F20" s="5">
        <f t="shared" si="0"/>
        <v>4</v>
      </c>
      <c r="G20" s="5">
        <v>2</v>
      </c>
      <c r="H20" s="5"/>
      <c r="I20" s="5">
        <v>1</v>
      </c>
      <c r="J20" s="23"/>
    </row>
    <row r="21" spans="1:10" ht="22.5" customHeight="1">
      <c r="A21" s="16" t="s">
        <v>30</v>
      </c>
      <c r="B21" s="5">
        <v>1</v>
      </c>
      <c r="C21" s="5"/>
      <c r="D21" s="5">
        <v>4</v>
      </c>
      <c r="E21" s="5"/>
      <c r="F21" s="5">
        <f t="shared" si="0"/>
        <v>5</v>
      </c>
      <c r="G21" s="5">
        <v>2</v>
      </c>
      <c r="H21" s="5"/>
      <c r="I21" s="5"/>
      <c r="J21" s="23"/>
    </row>
    <row r="22" spans="1:10" ht="22.5" customHeight="1">
      <c r="A22" s="16" t="s">
        <v>31</v>
      </c>
      <c r="B22" s="5"/>
      <c r="C22" s="5"/>
      <c r="D22" s="5"/>
      <c r="E22" s="5"/>
      <c r="F22" s="5">
        <f t="shared" si="0"/>
        <v>0</v>
      </c>
      <c r="G22" s="5"/>
      <c r="H22" s="5"/>
      <c r="I22" s="5"/>
      <c r="J22" s="23"/>
    </row>
    <row r="23" spans="1:10" ht="22.5" customHeight="1">
      <c r="A23" s="16" t="s">
        <v>32</v>
      </c>
      <c r="B23" s="5">
        <v>1</v>
      </c>
      <c r="C23" s="5"/>
      <c r="D23" s="5"/>
      <c r="E23" s="5"/>
      <c r="F23" s="5">
        <f t="shared" si="0"/>
        <v>1</v>
      </c>
      <c r="G23" s="5"/>
      <c r="H23" s="5"/>
      <c r="I23" s="5">
        <v>4</v>
      </c>
      <c r="J23" s="23"/>
    </row>
    <row r="24" spans="1:10" ht="22.5" customHeight="1">
      <c r="A24" s="16" t="s">
        <v>33</v>
      </c>
      <c r="B24" s="5">
        <v>1</v>
      </c>
      <c r="C24" s="5"/>
      <c r="D24" s="5"/>
      <c r="E24" s="5"/>
      <c r="F24" s="5">
        <f t="shared" si="0"/>
        <v>1</v>
      </c>
      <c r="G24" s="5"/>
      <c r="H24" s="5"/>
      <c r="I24" s="5"/>
      <c r="J24" s="23"/>
    </row>
    <row r="25" spans="1:10" ht="22.5" customHeight="1">
      <c r="A25" s="16" t="s">
        <v>34</v>
      </c>
      <c r="B25" s="5"/>
      <c r="C25" s="5"/>
      <c r="D25" s="5">
        <v>2</v>
      </c>
      <c r="E25" s="5">
        <v>1</v>
      </c>
      <c r="F25" s="5">
        <f t="shared" si="0"/>
        <v>2</v>
      </c>
      <c r="G25" s="5">
        <v>1</v>
      </c>
      <c r="H25" s="5"/>
      <c r="I25" s="5"/>
      <c r="J25" s="23"/>
    </row>
    <row r="26" spans="1:10" ht="22.5" customHeight="1">
      <c r="A26" s="16" t="s">
        <v>35</v>
      </c>
      <c r="B26" s="5"/>
      <c r="C26" s="5"/>
      <c r="D26" s="5">
        <v>1</v>
      </c>
      <c r="E26" s="5"/>
      <c r="F26" s="5">
        <f t="shared" si="0"/>
        <v>1</v>
      </c>
      <c r="G26" s="5"/>
      <c r="H26" s="5"/>
      <c r="I26" s="5">
        <v>2</v>
      </c>
      <c r="J26" s="23"/>
    </row>
    <row r="27" spans="1:10" ht="22.5" customHeight="1">
      <c r="A27" s="16" t="s">
        <v>36</v>
      </c>
      <c r="B27" s="5">
        <v>2</v>
      </c>
      <c r="C27" s="5"/>
      <c r="D27" s="5">
        <v>1</v>
      </c>
      <c r="E27" s="5"/>
      <c r="F27" s="5">
        <f t="shared" si="0"/>
        <v>3</v>
      </c>
      <c r="G27" s="5">
        <v>1</v>
      </c>
      <c r="H27" s="5"/>
      <c r="I27" s="5"/>
      <c r="J27" s="23"/>
    </row>
    <row r="28" spans="1:10" ht="22.5" customHeight="1">
      <c r="A28" s="5" t="s">
        <v>37</v>
      </c>
      <c r="B28" s="5">
        <f>SUM(B6:B27)</f>
        <v>20</v>
      </c>
      <c r="C28" s="5">
        <v>1</v>
      </c>
      <c r="D28" s="5">
        <f>SUM(D6:D27)</f>
        <v>23</v>
      </c>
      <c r="E28" s="5">
        <f>SUM(E6:E27)</f>
        <v>1</v>
      </c>
      <c r="F28" s="5">
        <f>SUM(F6:F27)</f>
        <v>43</v>
      </c>
      <c r="G28" s="5">
        <f>SUM(G6:G27)</f>
        <v>11</v>
      </c>
      <c r="H28" s="5"/>
      <c r="I28" s="5">
        <f>SUM(I6:I27)</f>
        <v>13</v>
      </c>
      <c r="J28" s="24"/>
    </row>
  </sheetData>
  <sheetProtection/>
  <mergeCells count="9">
    <mergeCell ref="A1:J1"/>
    <mergeCell ref="A2:J2"/>
    <mergeCell ref="A3:J3"/>
    <mergeCell ref="B4:F4"/>
    <mergeCell ref="H4:I4"/>
    <mergeCell ref="A4:A5"/>
    <mergeCell ref="G4:G5"/>
    <mergeCell ref="J4:J5"/>
    <mergeCell ref="J6:J28"/>
  </mergeCells>
  <printOptions/>
  <pageMargins left="0.9" right="0.72" top="0.98" bottom="0.59" header="0.51" footer="0.5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2" sqref="A2:I2"/>
    </sheetView>
  </sheetViews>
  <sheetFormatPr defaultColWidth="9.00390625" defaultRowHeight="14.25"/>
  <cols>
    <col min="1" max="1" width="7.625" style="0" customWidth="1"/>
    <col min="2" max="2" width="6.50390625" style="0" customWidth="1"/>
    <col min="3" max="3" width="8.375" style="0" customWidth="1"/>
    <col min="4" max="4" width="9.75390625" style="0" customWidth="1"/>
    <col min="5" max="5" width="8.00390625" style="0" customWidth="1"/>
    <col min="6" max="6" width="7.25390625" style="0" customWidth="1"/>
    <col min="7" max="7" width="6.875" style="0" customWidth="1"/>
    <col min="8" max="8" width="8.625" style="0" customWidth="1"/>
    <col min="9" max="9" width="14.75390625" style="0" customWidth="1"/>
  </cols>
  <sheetData>
    <row r="1" spans="1:9" ht="16.5" customHeight="1">
      <c r="A1" s="8" t="s">
        <v>38</v>
      </c>
      <c r="B1" s="8"/>
      <c r="C1" s="8"/>
      <c r="D1" s="8"/>
      <c r="E1" s="8"/>
      <c r="F1" s="8"/>
      <c r="G1" s="8"/>
      <c r="H1" s="8"/>
      <c r="I1" s="8"/>
    </row>
    <row r="2" spans="1:9" ht="36" customHeight="1">
      <c r="A2" s="9" t="s">
        <v>39</v>
      </c>
      <c r="B2" s="9"/>
      <c r="C2" s="9"/>
      <c r="D2" s="9"/>
      <c r="E2" s="9"/>
      <c r="F2" s="9"/>
      <c r="G2" s="9"/>
      <c r="H2" s="9"/>
      <c r="I2" s="9"/>
    </row>
    <row r="3" spans="1:9" ht="20.25" customHeight="1">
      <c r="A3" s="15" t="s">
        <v>40</v>
      </c>
      <c r="B3" s="15"/>
      <c r="C3" s="15"/>
      <c r="D3" s="15"/>
      <c r="E3" s="15"/>
      <c r="F3" s="15"/>
      <c r="G3" s="15"/>
      <c r="H3" s="15"/>
      <c r="I3" s="15"/>
    </row>
    <row r="4" spans="1:9" ht="23.25" customHeight="1">
      <c r="A4" s="16" t="s">
        <v>41</v>
      </c>
      <c r="B4" s="16" t="s">
        <v>42</v>
      </c>
      <c r="C4" s="16"/>
      <c r="D4" s="16"/>
      <c r="E4" s="16"/>
      <c r="F4" s="16"/>
      <c r="G4" s="16"/>
      <c r="H4" s="16"/>
      <c r="I4" s="16" t="s">
        <v>37</v>
      </c>
    </row>
    <row r="5" spans="1:9" ht="25.5" customHeight="1">
      <c r="A5" s="16"/>
      <c r="B5" s="17" t="s">
        <v>43</v>
      </c>
      <c r="C5" s="18"/>
      <c r="D5" s="18"/>
      <c r="E5" s="18"/>
      <c r="F5" s="16" t="s">
        <v>44</v>
      </c>
      <c r="G5" s="16" t="s">
        <v>45</v>
      </c>
      <c r="H5" s="16"/>
      <c r="I5" s="16"/>
    </row>
    <row r="6" spans="1:9" ht="33.75" customHeight="1">
      <c r="A6" s="16"/>
      <c r="B6" s="16" t="s">
        <v>46</v>
      </c>
      <c r="C6" s="16" t="s">
        <v>47</v>
      </c>
      <c r="D6" s="16" t="s">
        <v>48</v>
      </c>
      <c r="E6" s="17" t="s">
        <v>49</v>
      </c>
      <c r="F6" s="16"/>
      <c r="G6" s="16" t="s">
        <v>12</v>
      </c>
      <c r="H6" s="16" t="s">
        <v>13</v>
      </c>
      <c r="I6" s="16"/>
    </row>
    <row r="7" spans="1:9" ht="22.5" customHeight="1">
      <c r="A7" s="16" t="s">
        <v>14</v>
      </c>
      <c r="B7" s="5">
        <v>1</v>
      </c>
      <c r="C7" s="5">
        <v>18420</v>
      </c>
      <c r="D7" s="5">
        <f>B7*C7</f>
        <v>18420</v>
      </c>
      <c r="E7" s="5"/>
      <c r="F7" s="5"/>
      <c r="G7" s="5"/>
      <c r="H7" s="5"/>
      <c r="I7" s="5">
        <f>D7+E7+F7+H7</f>
        <v>18420</v>
      </c>
    </row>
    <row r="8" spans="1:9" ht="22.5" customHeight="1">
      <c r="A8" s="16" t="s">
        <v>16</v>
      </c>
      <c r="B8" s="5">
        <v>2</v>
      </c>
      <c r="C8" s="5">
        <v>18420</v>
      </c>
      <c r="D8" s="5">
        <f aca="true" t="shared" si="0" ref="D8:D28">B8*C8</f>
        <v>36840</v>
      </c>
      <c r="E8" s="5"/>
      <c r="F8" s="5"/>
      <c r="G8" s="5"/>
      <c r="H8" s="5"/>
      <c r="I8" s="5">
        <f aca="true" t="shared" si="1" ref="I8:I28">D8+E8+F8+H8</f>
        <v>36840</v>
      </c>
    </row>
    <row r="9" spans="1:9" ht="22.5" customHeight="1">
      <c r="A9" s="16" t="s">
        <v>17</v>
      </c>
      <c r="B9" s="5">
        <v>1</v>
      </c>
      <c r="C9" s="5">
        <v>18420</v>
      </c>
      <c r="D9" s="5">
        <f t="shared" si="0"/>
        <v>18420</v>
      </c>
      <c r="E9" s="5"/>
      <c r="F9" s="5"/>
      <c r="G9" s="5"/>
      <c r="H9" s="5">
        <v>1700</v>
      </c>
      <c r="I9" s="5">
        <f t="shared" si="1"/>
        <v>20120</v>
      </c>
    </row>
    <row r="10" spans="1:9" ht="22.5" customHeight="1">
      <c r="A10" s="16" t="s">
        <v>18</v>
      </c>
      <c r="B10" s="5">
        <v>3</v>
      </c>
      <c r="C10" s="5">
        <v>18420</v>
      </c>
      <c r="D10" s="5">
        <f t="shared" si="0"/>
        <v>55260</v>
      </c>
      <c r="E10" s="5"/>
      <c r="F10" s="5">
        <v>2000</v>
      </c>
      <c r="G10" s="5"/>
      <c r="H10" s="5"/>
      <c r="I10" s="5">
        <f t="shared" si="1"/>
        <v>57260</v>
      </c>
    </row>
    <row r="11" spans="1:9" ht="22.5" customHeight="1">
      <c r="A11" s="16" t="s">
        <v>19</v>
      </c>
      <c r="B11" s="5"/>
      <c r="C11" s="5"/>
      <c r="D11" s="5"/>
      <c r="E11" s="5"/>
      <c r="F11" s="5"/>
      <c r="G11" s="5"/>
      <c r="H11" s="5"/>
      <c r="I11" s="5"/>
    </row>
    <row r="12" spans="1:9" ht="22.5" customHeight="1">
      <c r="A12" s="16" t="s">
        <v>20</v>
      </c>
      <c r="B12" s="5">
        <v>1</v>
      </c>
      <c r="C12" s="5">
        <v>18420</v>
      </c>
      <c r="D12" s="5">
        <f t="shared" si="0"/>
        <v>18420</v>
      </c>
      <c r="E12" s="5"/>
      <c r="F12" s="5"/>
      <c r="G12" s="5"/>
      <c r="H12" s="5"/>
      <c r="I12" s="5">
        <f t="shared" si="1"/>
        <v>18420</v>
      </c>
    </row>
    <row r="13" spans="1:9" ht="22.5" customHeight="1">
      <c r="A13" s="16" t="s">
        <v>21</v>
      </c>
      <c r="B13" s="5">
        <v>1</v>
      </c>
      <c r="C13" s="5">
        <v>18420</v>
      </c>
      <c r="D13" s="5">
        <f t="shared" si="0"/>
        <v>18420</v>
      </c>
      <c r="E13" s="5"/>
      <c r="F13" s="5"/>
      <c r="G13" s="5"/>
      <c r="H13" s="6">
        <v>1463</v>
      </c>
      <c r="I13" s="5">
        <f t="shared" si="1"/>
        <v>19883</v>
      </c>
    </row>
    <row r="14" spans="1:9" ht="22.5" customHeight="1">
      <c r="A14" s="16" t="s">
        <v>22</v>
      </c>
      <c r="B14" s="5">
        <v>5</v>
      </c>
      <c r="C14" s="5">
        <v>18420</v>
      </c>
      <c r="D14" s="5">
        <f t="shared" si="0"/>
        <v>92100</v>
      </c>
      <c r="E14" s="5"/>
      <c r="F14" s="5"/>
      <c r="G14" s="5"/>
      <c r="H14" s="5"/>
      <c r="I14" s="5">
        <f t="shared" si="1"/>
        <v>92100</v>
      </c>
    </row>
    <row r="15" spans="1:9" ht="22.5" customHeight="1">
      <c r="A15" s="16" t="s">
        <v>23</v>
      </c>
      <c r="B15" s="5">
        <v>1</v>
      </c>
      <c r="C15" s="5">
        <v>18420</v>
      </c>
      <c r="D15" s="5">
        <f t="shared" si="0"/>
        <v>18420</v>
      </c>
      <c r="E15" s="5"/>
      <c r="F15" s="5">
        <v>2000</v>
      </c>
      <c r="G15" s="5"/>
      <c r="H15" s="5"/>
      <c r="I15" s="5">
        <f t="shared" si="1"/>
        <v>20420</v>
      </c>
    </row>
    <row r="16" spans="1:9" ht="22.5" customHeight="1">
      <c r="A16" s="16" t="s">
        <v>24</v>
      </c>
      <c r="B16" s="5"/>
      <c r="C16" s="5"/>
      <c r="D16" s="5"/>
      <c r="E16" s="5"/>
      <c r="F16" s="5"/>
      <c r="G16" s="5"/>
      <c r="H16" s="5"/>
      <c r="I16" s="5"/>
    </row>
    <row r="17" spans="1:9" ht="22.5" customHeight="1">
      <c r="A17" s="16" t="s">
        <v>25</v>
      </c>
      <c r="B17" s="5">
        <v>3</v>
      </c>
      <c r="C17" s="5">
        <v>18420</v>
      </c>
      <c r="D17" s="5">
        <f t="shared" si="0"/>
        <v>55260</v>
      </c>
      <c r="E17" s="5"/>
      <c r="F17" s="5"/>
      <c r="G17" s="5"/>
      <c r="H17" s="5"/>
      <c r="I17" s="5">
        <f t="shared" si="1"/>
        <v>55260</v>
      </c>
    </row>
    <row r="18" spans="1:9" ht="22.5" customHeight="1">
      <c r="A18" s="16" t="s">
        <v>26</v>
      </c>
      <c r="B18" s="5"/>
      <c r="C18" s="5"/>
      <c r="D18" s="5"/>
      <c r="E18" s="5"/>
      <c r="F18" s="5"/>
      <c r="G18" s="5"/>
      <c r="H18" s="5"/>
      <c r="I18" s="5"/>
    </row>
    <row r="19" spans="1:9" ht="22.5" customHeight="1">
      <c r="A19" s="16" t="s">
        <v>27</v>
      </c>
      <c r="B19" s="5">
        <v>3</v>
      </c>
      <c r="C19" s="5">
        <v>18420</v>
      </c>
      <c r="D19" s="5">
        <f t="shared" si="0"/>
        <v>55260</v>
      </c>
      <c r="E19" s="5"/>
      <c r="F19" s="5">
        <v>4000</v>
      </c>
      <c r="G19" s="5"/>
      <c r="H19" s="5"/>
      <c r="I19" s="5">
        <f t="shared" si="1"/>
        <v>59260</v>
      </c>
    </row>
    <row r="20" spans="1:9" ht="22.5" customHeight="1">
      <c r="A20" s="16" t="s">
        <v>28</v>
      </c>
      <c r="B20" s="5">
        <v>5</v>
      </c>
      <c r="C20" s="5"/>
      <c r="D20" s="5">
        <v>128940</v>
      </c>
      <c r="E20" s="5"/>
      <c r="F20" s="5">
        <v>2000</v>
      </c>
      <c r="G20" s="5"/>
      <c r="H20" s="6">
        <v>5260</v>
      </c>
      <c r="I20" s="5">
        <f t="shared" si="1"/>
        <v>136200</v>
      </c>
    </row>
    <row r="21" spans="1:9" ht="22.5" customHeight="1">
      <c r="A21" s="16" t="s">
        <v>29</v>
      </c>
      <c r="B21" s="5">
        <v>4</v>
      </c>
      <c r="C21" s="5">
        <v>18420</v>
      </c>
      <c r="D21" s="5">
        <f t="shared" si="0"/>
        <v>73680</v>
      </c>
      <c r="E21" s="5"/>
      <c r="F21" s="5">
        <v>4000</v>
      </c>
      <c r="G21" s="5"/>
      <c r="H21" s="5">
        <v>1564</v>
      </c>
      <c r="I21" s="5">
        <f t="shared" si="1"/>
        <v>79244</v>
      </c>
    </row>
    <row r="22" spans="1:9" ht="22.5" customHeight="1">
      <c r="A22" s="16" t="s">
        <v>30</v>
      </c>
      <c r="B22" s="5">
        <v>5</v>
      </c>
      <c r="C22" s="5">
        <v>18420</v>
      </c>
      <c r="D22" s="5">
        <f t="shared" si="0"/>
        <v>92100</v>
      </c>
      <c r="E22" s="5"/>
      <c r="F22" s="5">
        <v>4000</v>
      </c>
      <c r="G22" s="5"/>
      <c r="H22" s="5"/>
      <c r="I22" s="5">
        <f t="shared" si="1"/>
        <v>96100</v>
      </c>
    </row>
    <row r="23" spans="1:9" ht="22.5" customHeight="1">
      <c r="A23" s="16" t="s">
        <v>31</v>
      </c>
      <c r="B23" s="5"/>
      <c r="C23" s="5"/>
      <c r="D23" s="5"/>
      <c r="E23" s="5"/>
      <c r="F23" s="5"/>
      <c r="G23" s="5"/>
      <c r="H23" s="5"/>
      <c r="I23" s="5"/>
    </row>
    <row r="24" spans="1:9" ht="22.5" customHeight="1">
      <c r="A24" s="16" t="s">
        <v>32</v>
      </c>
      <c r="B24" s="5">
        <v>1</v>
      </c>
      <c r="C24" s="5">
        <v>18420</v>
      </c>
      <c r="D24" s="5">
        <f t="shared" si="0"/>
        <v>18420</v>
      </c>
      <c r="E24" s="5"/>
      <c r="F24" s="5"/>
      <c r="G24" s="5"/>
      <c r="H24" s="5">
        <v>6664</v>
      </c>
      <c r="I24" s="5">
        <f t="shared" si="1"/>
        <v>25084</v>
      </c>
    </row>
    <row r="25" spans="1:9" ht="22.5" customHeight="1">
      <c r="A25" s="16" t="s">
        <v>33</v>
      </c>
      <c r="B25" s="5">
        <v>1</v>
      </c>
      <c r="C25" s="5">
        <v>18420</v>
      </c>
      <c r="D25" s="5">
        <f t="shared" si="0"/>
        <v>18420</v>
      </c>
      <c r="E25" s="5"/>
      <c r="F25" s="5"/>
      <c r="G25" s="5"/>
      <c r="H25" s="5"/>
      <c r="I25" s="5">
        <f t="shared" si="1"/>
        <v>18420</v>
      </c>
    </row>
    <row r="26" spans="1:9" ht="22.5" customHeight="1">
      <c r="A26" s="16" t="s">
        <v>34</v>
      </c>
      <c r="B26" s="5">
        <v>2</v>
      </c>
      <c r="C26" s="5"/>
      <c r="D26" s="5">
        <v>73680</v>
      </c>
      <c r="E26" s="5">
        <v>100000</v>
      </c>
      <c r="F26" s="5">
        <v>6000</v>
      </c>
      <c r="G26" s="5"/>
      <c r="H26" s="5"/>
      <c r="I26" s="5">
        <f t="shared" si="1"/>
        <v>179680</v>
      </c>
    </row>
    <row r="27" spans="1:9" ht="22.5" customHeight="1">
      <c r="A27" s="16" t="s">
        <v>35</v>
      </c>
      <c r="B27" s="5">
        <v>1</v>
      </c>
      <c r="C27" s="5">
        <v>18420</v>
      </c>
      <c r="D27" s="5">
        <f t="shared" si="0"/>
        <v>18420</v>
      </c>
      <c r="E27" s="5"/>
      <c r="F27" s="5"/>
      <c r="G27" s="5"/>
      <c r="H27" s="6">
        <v>3264</v>
      </c>
      <c r="I27" s="5">
        <f t="shared" si="1"/>
        <v>21684</v>
      </c>
    </row>
    <row r="28" spans="1:9" ht="22.5" customHeight="1">
      <c r="A28" s="16" t="s">
        <v>36</v>
      </c>
      <c r="B28" s="5">
        <v>3</v>
      </c>
      <c r="C28" s="5">
        <v>18420</v>
      </c>
      <c r="D28" s="5">
        <f t="shared" si="0"/>
        <v>55260</v>
      </c>
      <c r="E28" s="5"/>
      <c r="F28" s="5">
        <v>2000</v>
      </c>
      <c r="G28" s="5"/>
      <c r="H28" s="5"/>
      <c r="I28" s="5">
        <f t="shared" si="1"/>
        <v>57260</v>
      </c>
    </row>
    <row r="29" spans="1:9" ht="22.5" customHeight="1">
      <c r="A29" s="5" t="s">
        <v>37</v>
      </c>
      <c r="B29" s="5">
        <f>SUM(B7:B28)</f>
        <v>43</v>
      </c>
      <c r="C29" s="5"/>
      <c r="D29" s="19">
        <f>SUM(D7:D28)</f>
        <v>865740</v>
      </c>
      <c r="E29" s="19">
        <f>SUM(E7:E28)</f>
        <v>100000</v>
      </c>
      <c r="F29" s="5">
        <f>SUM(F7:F28)</f>
        <v>26000</v>
      </c>
      <c r="G29" s="5"/>
      <c r="H29" s="5">
        <f>SUM(H7:H28)</f>
        <v>19915</v>
      </c>
      <c r="I29" s="5">
        <f>SUM(I7:I28)</f>
        <v>1011655</v>
      </c>
    </row>
    <row r="30" spans="1:9" ht="43.5" customHeight="1">
      <c r="A30" s="20" t="s">
        <v>50</v>
      </c>
      <c r="B30" s="20"/>
      <c r="C30" s="20"/>
      <c r="D30" s="20"/>
      <c r="E30" s="20"/>
      <c r="F30" s="20"/>
      <c r="G30" s="20"/>
      <c r="H30" s="20"/>
      <c r="I30" s="20"/>
    </row>
  </sheetData>
  <sheetProtection/>
  <mergeCells count="10">
    <mergeCell ref="A1:I1"/>
    <mergeCell ref="A2:I2"/>
    <mergeCell ref="A3:I3"/>
    <mergeCell ref="B4:H4"/>
    <mergeCell ref="B5:E5"/>
    <mergeCell ref="G5:H5"/>
    <mergeCell ref="A30:I30"/>
    <mergeCell ref="A4:A6"/>
    <mergeCell ref="F5:F6"/>
    <mergeCell ref="I4:I6"/>
  </mergeCells>
  <printOptions/>
  <pageMargins left="0.92" right="0.67" top="0.65" bottom="0.44" header="0.5" footer="0.36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2" sqref="A2:E2"/>
    </sheetView>
  </sheetViews>
  <sheetFormatPr defaultColWidth="9.00390625" defaultRowHeight="14.25"/>
  <cols>
    <col min="1" max="1" width="7.375" style="0" customWidth="1"/>
    <col min="2" max="2" width="15.375" style="0" customWidth="1"/>
    <col min="3" max="3" width="15.25390625" style="0" customWidth="1"/>
    <col min="4" max="4" width="18.625" style="0" customWidth="1"/>
    <col min="5" max="5" width="17.375" style="0" customWidth="1"/>
  </cols>
  <sheetData>
    <row r="1" spans="1:5" ht="27.75" customHeight="1">
      <c r="A1" s="8" t="s">
        <v>51</v>
      </c>
      <c r="B1" s="8"/>
      <c r="C1" s="8"/>
      <c r="D1" s="8"/>
      <c r="E1" s="8"/>
    </row>
    <row r="2" spans="1:5" ht="47.25" customHeight="1">
      <c r="A2" s="9" t="s">
        <v>52</v>
      </c>
      <c r="B2" s="9"/>
      <c r="C2" s="9"/>
      <c r="D2" s="9"/>
      <c r="E2" s="9"/>
    </row>
    <row r="3" spans="1:5" ht="24.75" customHeight="1">
      <c r="A3" s="10" t="s">
        <v>53</v>
      </c>
      <c r="B3" s="10"/>
      <c r="C3" s="10"/>
      <c r="D3" s="10"/>
      <c r="E3" s="10"/>
    </row>
    <row r="4" spans="1:5" ht="22.5" customHeight="1">
      <c r="A4" s="5" t="s">
        <v>54</v>
      </c>
      <c r="B4" s="5" t="s">
        <v>55</v>
      </c>
      <c r="C4" s="5" t="s">
        <v>56</v>
      </c>
      <c r="D4" s="5" t="s">
        <v>57</v>
      </c>
      <c r="E4" s="5" t="s">
        <v>58</v>
      </c>
    </row>
    <row r="5" spans="1:5" ht="22.5" customHeight="1">
      <c r="A5" s="5">
        <v>1</v>
      </c>
      <c r="B5" s="11" t="s">
        <v>18</v>
      </c>
      <c r="C5" s="11" t="s">
        <v>59</v>
      </c>
      <c r="D5" s="12" t="s">
        <v>60</v>
      </c>
      <c r="E5" s="13">
        <v>2000</v>
      </c>
    </row>
    <row r="6" spans="1:5" ht="22.5" customHeight="1">
      <c r="A6" s="5">
        <v>2</v>
      </c>
      <c r="B6" s="11" t="s">
        <v>23</v>
      </c>
      <c r="C6" s="11" t="s">
        <v>61</v>
      </c>
      <c r="D6" s="12" t="s">
        <v>60</v>
      </c>
      <c r="E6" s="13">
        <v>2000</v>
      </c>
    </row>
    <row r="7" spans="1:5" ht="22.5" customHeight="1">
      <c r="A7" s="5">
        <v>3</v>
      </c>
      <c r="B7" s="11" t="s">
        <v>27</v>
      </c>
      <c r="C7" s="11" t="s">
        <v>62</v>
      </c>
      <c r="D7" s="12" t="s">
        <v>60</v>
      </c>
      <c r="E7" s="13">
        <v>2000</v>
      </c>
    </row>
    <row r="8" spans="1:5" ht="22.5" customHeight="1">
      <c r="A8" s="5">
        <v>4</v>
      </c>
      <c r="B8" s="11" t="s">
        <v>27</v>
      </c>
      <c r="C8" s="11" t="s">
        <v>63</v>
      </c>
      <c r="D8" s="12" t="s">
        <v>60</v>
      </c>
      <c r="E8" s="13">
        <v>2000</v>
      </c>
    </row>
    <row r="9" spans="1:5" ht="22.5" customHeight="1">
      <c r="A9" s="5">
        <v>5</v>
      </c>
      <c r="B9" s="11" t="s">
        <v>28</v>
      </c>
      <c r="C9" s="11" t="s">
        <v>64</v>
      </c>
      <c r="D9" s="12" t="s">
        <v>60</v>
      </c>
      <c r="E9" s="13">
        <v>2000</v>
      </c>
    </row>
    <row r="10" spans="1:5" ht="22.5" customHeight="1">
      <c r="A10" s="5">
        <v>6</v>
      </c>
      <c r="B10" s="11" t="s">
        <v>29</v>
      </c>
      <c r="C10" s="11" t="s">
        <v>65</v>
      </c>
      <c r="D10" s="12" t="s">
        <v>60</v>
      </c>
      <c r="E10" s="13">
        <v>2000</v>
      </c>
    </row>
    <row r="11" spans="1:5" ht="22.5" customHeight="1">
      <c r="A11" s="5">
        <v>7</v>
      </c>
      <c r="B11" s="11" t="s">
        <v>29</v>
      </c>
      <c r="C11" s="11" t="s">
        <v>66</v>
      </c>
      <c r="D11" s="12" t="s">
        <v>60</v>
      </c>
      <c r="E11" s="13">
        <v>2000</v>
      </c>
    </row>
    <row r="12" spans="1:5" ht="22.5" customHeight="1">
      <c r="A12" s="5">
        <v>8</v>
      </c>
      <c r="B12" s="11" t="s">
        <v>30</v>
      </c>
      <c r="C12" s="11" t="s">
        <v>67</v>
      </c>
      <c r="D12" s="12" t="s">
        <v>68</v>
      </c>
      <c r="E12" s="13">
        <v>2000</v>
      </c>
    </row>
    <row r="13" spans="1:5" ht="22.5" customHeight="1">
      <c r="A13" s="5">
        <v>9</v>
      </c>
      <c r="B13" s="11" t="s">
        <v>30</v>
      </c>
      <c r="C13" s="14" t="s">
        <v>69</v>
      </c>
      <c r="D13" s="12" t="s">
        <v>60</v>
      </c>
      <c r="E13" s="13">
        <v>2000</v>
      </c>
    </row>
    <row r="14" spans="1:5" ht="22.5" customHeight="1">
      <c r="A14" s="5">
        <v>10</v>
      </c>
      <c r="B14" s="11" t="s">
        <v>34</v>
      </c>
      <c r="C14" s="11" t="s">
        <v>70</v>
      </c>
      <c r="D14" s="12" t="s">
        <v>71</v>
      </c>
      <c r="E14" s="13">
        <v>6000</v>
      </c>
    </row>
    <row r="15" spans="1:5" ht="22.5" customHeight="1">
      <c r="A15" s="5">
        <v>11</v>
      </c>
      <c r="B15" s="11" t="s">
        <v>36</v>
      </c>
      <c r="C15" s="11" t="s">
        <v>72</v>
      </c>
      <c r="D15" s="12" t="s">
        <v>60</v>
      </c>
      <c r="E15" s="13">
        <v>2000</v>
      </c>
    </row>
    <row r="16" spans="1:5" ht="22.5" customHeight="1">
      <c r="A16" s="5" t="s">
        <v>73</v>
      </c>
      <c r="B16" s="5"/>
      <c r="C16" s="5"/>
      <c r="D16" s="5"/>
      <c r="E16" s="5">
        <f>SUM(E5:E15)</f>
        <v>26000</v>
      </c>
    </row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</sheetData>
  <sheetProtection/>
  <mergeCells count="4">
    <mergeCell ref="A1:E1"/>
    <mergeCell ref="A2:E2"/>
    <mergeCell ref="A3:E3"/>
    <mergeCell ref="A16:D16"/>
  </mergeCells>
  <printOptions/>
  <pageMargins left="1.08" right="0.64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B7" sqref="B7"/>
    </sheetView>
  </sheetViews>
  <sheetFormatPr defaultColWidth="9.00390625" defaultRowHeight="14.25"/>
  <cols>
    <col min="1" max="1" width="8.25390625" style="0" customWidth="1"/>
    <col min="2" max="2" width="12.75390625" style="0" customWidth="1"/>
    <col min="3" max="3" width="12.625" style="0" customWidth="1"/>
    <col min="4" max="4" width="25.25390625" style="0" customWidth="1"/>
    <col min="5" max="5" width="17.125" style="0" customWidth="1"/>
  </cols>
  <sheetData>
    <row r="1" spans="1:5" ht="21.75" customHeight="1">
      <c r="A1" s="2" t="s">
        <v>74</v>
      </c>
      <c r="B1" s="2"/>
      <c r="C1" s="2"/>
      <c r="D1" s="2"/>
      <c r="E1" s="2"/>
    </row>
    <row r="2" spans="1:5" ht="44.25" customHeight="1">
      <c r="A2" s="3" t="s">
        <v>75</v>
      </c>
      <c r="B2" s="3"/>
      <c r="C2" s="3"/>
      <c r="D2" s="3"/>
      <c r="E2" s="3"/>
    </row>
    <row r="3" spans="1:5" ht="22.5" customHeight="1">
      <c r="A3" s="4" t="s">
        <v>76</v>
      </c>
      <c r="B3" s="4"/>
      <c r="C3" s="4"/>
      <c r="D3" s="4"/>
      <c r="E3" s="4"/>
    </row>
    <row r="4" spans="1:5" ht="24.75" customHeight="1">
      <c r="A4" s="5" t="s">
        <v>54</v>
      </c>
      <c r="B4" s="5" t="s">
        <v>77</v>
      </c>
      <c r="C4" s="5" t="s">
        <v>56</v>
      </c>
      <c r="D4" s="5" t="s">
        <v>78</v>
      </c>
      <c r="E4" s="5" t="s">
        <v>79</v>
      </c>
    </row>
    <row r="5" spans="1:5" s="1" customFormat="1" ht="30" customHeight="1">
      <c r="A5" s="5">
        <v>1</v>
      </c>
      <c r="B5" s="6" t="s">
        <v>80</v>
      </c>
      <c r="C5" s="7" t="s">
        <v>81</v>
      </c>
      <c r="D5" s="6" t="s">
        <v>82</v>
      </c>
      <c r="E5" s="6">
        <v>1700</v>
      </c>
    </row>
    <row r="6" spans="1:5" ht="30" customHeight="1">
      <c r="A6" s="5">
        <v>2</v>
      </c>
      <c r="B6" s="6" t="s">
        <v>83</v>
      </c>
      <c r="C6" s="6" t="s">
        <v>84</v>
      </c>
      <c r="D6" s="6" t="s">
        <v>85</v>
      </c>
      <c r="E6" s="6">
        <v>1463</v>
      </c>
    </row>
    <row r="7" spans="1:5" ht="30" customHeight="1">
      <c r="A7" s="5">
        <v>3</v>
      </c>
      <c r="B7" s="6" t="s">
        <v>86</v>
      </c>
      <c r="C7" s="6" t="s">
        <v>87</v>
      </c>
      <c r="D7" s="6" t="s">
        <v>88</v>
      </c>
      <c r="E7" s="6">
        <v>930</v>
      </c>
    </row>
    <row r="8" spans="1:5" s="1" customFormat="1" ht="30" customHeight="1">
      <c r="A8" s="5">
        <v>4</v>
      </c>
      <c r="B8" s="6" t="s">
        <v>86</v>
      </c>
      <c r="C8" s="6" t="s">
        <v>89</v>
      </c>
      <c r="D8" s="6" t="s">
        <v>88</v>
      </c>
      <c r="E8" s="6">
        <v>930</v>
      </c>
    </row>
    <row r="9" spans="1:5" ht="30" customHeight="1">
      <c r="A9" s="5">
        <v>5</v>
      </c>
      <c r="B9" s="6" t="s">
        <v>86</v>
      </c>
      <c r="C9" s="6" t="s">
        <v>90</v>
      </c>
      <c r="D9" s="6" t="s">
        <v>82</v>
      </c>
      <c r="E9" s="6">
        <v>1700</v>
      </c>
    </row>
    <row r="10" spans="1:5" ht="30" customHeight="1">
      <c r="A10" s="5">
        <v>6</v>
      </c>
      <c r="B10" s="6" t="s">
        <v>86</v>
      </c>
      <c r="C10" s="6" t="s">
        <v>91</v>
      </c>
      <c r="D10" s="6" t="s">
        <v>82</v>
      </c>
      <c r="E10" s="6">
        <v>1700</v>
      </c>
    </row>
    <row r="11" spans="1:5" s="1" customFormat="1" ht="30" customHeight="1">
      <c r="A11" s="5">
        <v>7</v>
      </c>
      <c r="B11" s="6" t="s">
        <v>92</v>
      </c>
      <c r="C11" s="6" t="s">
        <v>93</v>
      </c>
      <c r="D11" s="6" t="s">
        <v>94</v>
      </c>
      <c r="E11" s="6">
        <v>1564</v>
      </c>
    </row>
    <row r="12" spans="1:5" ht="30" customHeight="1">
      <c r="A12" s="5">
        <v>8</v>
      </c>
      <c r="B12" s="6" t="s">
        <v>95</v>
      </c>
      <c r="C12" s="6" t="s">
        <v>96</v>
      </c>
      <c r="D12" s="6" t="s">
        <v>94</v>
      </c>
      <c r="E12" s="6">
        <v>1564</v>
      </c>
    </row>
    <row r="13" spans="1:5" ht="30" customHeight="1">
      <c r="A13" s="5">
        <v>9</v>
      </c>
      <c r="B13" s="6" t="s">
        <v>95</v>
      </c>
      <c r="C13" s="6" t="s">
        <v>96</v>
      </c>
      <c r="D13" s="6" t="s">
        <v>82</v>
      </c>
      <c r="E13" s="6">
        <v>1700</v>
      </c>
    </row>
    <row r="14" spans="1:5" ht="30" customHeight="1">
      <c r="A14" s="5">
        <v>10</v>
      </c>
      <c r="B14" s="6" t="s">
        <v>95</v>
      </c>
      <c r="C14" s="6" t="s">
        <v>97</v>
      </c>
      <c r="D14" s="6" t="s">
        <v>82</v>
      </c>
      <c r="E14" s="6">
        <v>1700</v>
      </c>
    </row>
    <row r="15" spans="1:5" ht="30" customHeight="1">
      <c r="A15" s="5">
        <v>11</v>
      </c>
      <c r="B15" s="6" t="s">
        <v>95</v>
      </c>
      <c r="C15" s="6" t="s">
        <v>98</v>
      </c>
      <c r="D15" s="6" t="s">
        <v>82</v>
      </c>
      <c r="E15" s="6">
        <v>1700</v>
      </c>
    </row>
    <row r="16" spans="1:5" ht="30" customHeight="1">
      <c r="A16" s="5">
        <v>12</v>
      </c>
      <c r="B16" s="6" t="s">
        <v>99</v>
      </c>
      <c r="C16" s="6" t="s">
        <v>100</v>
      </c>
      <c r="D16" s="6" t="s">
        <v>94</v>
      </c>
      <c r="E16" s="6">
        <v>1564</v>
      </c>
    </row>
    <row r="17" spans="1:5" ht="30" customHeight="1">
      <c r="A17" s="5">
        <v>13</v>
      </c>
      <c r="B17" s="6" t="s">
        <v>99</v>
      </c>
      <c r="C17" s="6" t="s">
        <v>100</v>
      </c>
      <c r="D17" s="6" t="s">
        <v>82</v>
      </c>
      <c r="E17" s="6">
        <v>1700</v>
      </c>
    </row>
    <row r="18" spans="1:5" s="1" customFormat="1" ht="30" customHeight="1">
      <c r="A18" s="5" t="s">
        <v>101</v>
      </c>
      <c r="B18" s="5"/>
      <c r="C18" s="5"/>
      <c r="D18" s="5"/>
      <c r="E18" s="5">
        <f>SUM(E5:E17)</f>
        <v>19915</v>
      </c>
    </row>
  </sheetData>
  <sheetProtection/>
  <mergeCells count="4">
    <mergeCell ref="A1:E1"/>
    <mergeCell ref="A2:E2"/>
    <mergeCell ref="A3:E3"/>
    <mergeCell ref="A18:C18"/>
  </mergeCells>
  <printOptions/>
  <pageMargins left="0.97" right="0.75" top="1.09" bottom="0.64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FreeSkyCD.Cn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Administrator</cp:lastModifiedBy>
  <cp:lastPrinted>2019-06-11T03:10:42Z</cp:lastPrinted>
  <dcterms:created xsi:type="dcterms:W3CDTF">2012-10-18T13:25:02Z</dcterms:created>
  <dcterms:modified xsi:type="dcterms:W3CDTF">2019-06-17T08:55:24Z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