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 (3)" sheetId="2" r:id="rId1"/>
    <sheet name="Sheet1 (2)" sheetId="1" r:id="rId2"/>
  </sheets>
  <calcPr calcId="144525"/>
</workbook>
</file>

<file path=xl/sharedStrings.xml><?xml version="1.0" encoding="utf-8"?>
<sst xmlns="http://schemas.openxmlformats.org/spreadsheetml/2006/main" count="44" uniqueCount="22">
  <si>
    <t xml:space="preserve">           丰州镇全民参保扩面任务分解表</t>
  </si>
  <si>
    <t>序号</t>
  </si>
  <si>
    <t>村（社区）</t>
  </si>
  <si>
    <t>16-59周岁人数（公安）</t>
  </si>
  <si>
    <t>已参保</t>
  </si>
  <si>
    <t>应扩面人数</t>
  </si>
  <si>
    <t>2019年任务数</t>
  </si>
  <si>
    <t>社区</t>
  </si>
  <si>
    <t>丰州村</t>
  </si>
  <si>
    <t>西华村</t>
  </si>
  <si>
    <t>燎原村</t>
  </si>
  <si>
    <t>埔头村</t>
  </si>
  <si>
    <t>环山村</t>
  </si>
  <si>
    <t>桃源村</t>
  </si>
  <si>
    <t>后田村</t>
  </si>
  <si>
    <t>旭山村</t>
  </si>
  <si>
    <t>铺顶村</t>
  </si>
  <si>
    <t>素雅村</t>
  </si>
  <si>
    <t>溪丰村</t>
  </si>
  <si>
    <t>双溪村</t>
  </si>
  <si>
    <t>玉湖村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</si>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</sst>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3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G7" sqref="G7"/>
    </sheetView>
  </sheetViews>
  <sheetFormatPr defaultColWidth="9" defaultRowHeight="18.75" outlineLevelCol="6"/>
  <cols>
    <col min="1" max="1" width="7.10833333333333" style="2" customWidth="1"/>
    <col min="2" max="2" width="12.2166666666667" style="2" customWidth="1"/>
    <col min="3" max="3" width="14.775" style="2" customWidth="1"/>
    <col min="4" max="4" width="11.775" style="2" customWidth="1"/>
    <col min="5" max="5" width="10.2166666666667" style="2" hidden="1" customWidth="1"/>
    <col min="6" max="6" width="13.3333333333333" style="2" customWidth="1"/>
    <col min="7" max="7" width="17.2166666666667" style="2" customWidth="1"/>
    <col min="8" max="16384" width="9" style="2"/>
  </cols>
  <sheetData>
    <row r="1" ht="58.2" customHeight="1" spans="2:3">
      <c r="B1" s="3" t="s">
        <v>0</v>
      </c>
      <c r="C1" s="3"/>
    </row>
    <row r="2" s="1" customFormat="1" ht="57.6" customHeight="1" spans="1:7">
      <c r="A2" s="4" t="s">
        <v>1</v>
      </c>
      <c r="B2" s="4" t="s">
        <v>2</v>
      </c>
      <c r="C2" s="5" t="s">
        <v>3</v>
      </c>
      <c r="D2" s="4" t="s">
        <v>4</v>
      </c>
      <c r="E2" s="4"/>
      <c r="F2" s="5" t="s">
        <v>5</v>
      </c>
      <c r="G2" s="5" t="s">
        <v>6</v>
      </c>
    </row>
    <row r="3" s="1" customFormat="1" ht="31.2" customHeight="1" spans="1:7">
      <c r="A3" s="4">
        <v>1</v>
      </c>
      <c r="B3" s="6" t="s">
        <v>7</v>
      </c>
      <c r="C3" s="4">
        <v>1153</v>
      </c>
      <c r="D3" s="4">
        <f>ROUND(E3*1.19,0)</f>
        <v>795</v>
      </c>
      <c r="E3" s="4">
        <v>668</v>
      </c>
      <c r="F3" s="4">
        <f>C3-D3</f>
        <v>358</v>
      </c>
      <c r="G3" s="4">
        <f>ROUND(F3*0.565,0)</f>
        <v>202</v>
      </c>
    </row>
    <row r="4" s="1" customFormat="1" ht="31.2" customHeight="1" spans="1:7">
      <c r="A4" s="4">
        <v>2</v>
      </c>
      <c r="B4" s="6" t="s">
        <v>8</v>
      </c>
      <c r="C4" s="4">
        <v>4727</v>
      </c>
      <c r="D4" s="4">
        <f t="shared" ref="D4:D16" si="0">ROUND(E4*1.19,0)</f>
        <v>2964</v>
      </c>
      <c r="E4" s="4">
        <v>2491</v>
      </c>
      <c r="F4" s="4">
        <f t="shared" ref="F4:F16" si="1">C4-D4</f>
        <v>1763</v>
      </c>
      <c r="G4" s="4">
        <f t="shared" ref="G4:G16" si="2">ROUND(F4*0.565,0)</f>
        <v>996</v>
      </c>
    </row>
    <row r="5" s="1" customFormat="1" ht="31.2" customHeight="1" spans="1:7">
      <c r="A5" s="4">
        <v>3</v>
      </c>
      <c r="B5" s="6" t="s">
        <v>9</v>
      </c>
      <c r="C5" s="4">
        <v>1436</v>
      </c>
      <c r="D5" s="4">
        <f t="shared" si="0"/>
        <v>1001</v>
      </c>
      <c r="E5" s="4">
        <v>841</v>
      </c>
      <c r="F5" s="4">
        <f t="shared" si="1"/>
        <v>435</v>
      </c>
      <c r="G5" s="4">
        <f t="shared" si="2"/>
        <v>246</v>
      </c>
    </row>
    <row r="6" s="1" customFormat="1" ht="31.2" customHeight="1" spans="1:7">
      <c r="A6" s="4">
        <v>4</v>
      </c>
      <c r="B6" s="6" t="s">
        <v>10</v>
      </c>
      <c r="C6" s="4">
        <v>587</v>
      </c>
      <c r="D6" s="4">
        <f t="shared" si="0"/>
        <v>383</v>
      </c>
      <c r="E6" s="4">
        <v>322</v>
      </c>
      <c r="F6" s="4">
        <f t="shared" si="1"/>
        <v>204</v>
      </c>
      <c r="G6" s="4">
        <f t="shared" si="2"/>
        <v>115</v>
      </c>
    </row>
    <row r="7" s="1" customFormat="1" ht="31.2" customHeight="1" spans="1:7">
      <c r="A7" s="4">
        <v>5</v>
      </c>
      <c r="B7" s="6" t="s">
        <v>11</v>
      </c>
      <c r="C7" s="4">
        <v>1284</v>
      </c>
      <c r="D7" s="4">
        <f t="shared" si="0"/>
        <v>808</v>
      </c>
      <c r="E7" s="4">
        <v>679</v>
      </c>
      <c r="F7" s="4">
        <f t="shared" si="1"/>
        <v>476</v>
      </c>
      <c r="G7" s="4">
        <f t="shared" si="2"/>
        <v>269</v>
      </c>
    </row>
    <row r="8" s="1" customFormat="1" ht="31.2" customHeight="1" spans="1:7">
      <c r="A8" s="4">
        <v>6</v>
      </c>
      <c r="B8" s="6" t="s">
        <v>12</v>
      </c>
      <c r="C8" s="4">
        <v>1054</v>
      </c>
      <c r="D8" s="4">
        <f t="shared" si="0"/>
        <v>585</v>
      </c>
      <c r="E8" s="4">
        <v>492</v>
      </c>
      <c r="F8" s="4">
        <f t="shared" si="1"/>
        <v>469</v>
      </c>
      <c r="G8" s="4">
        <f t="shared" si="2"/>
        <v>265</v>
      </c>
    </row>
    <row r="9" s="1" customFormat="1" ht="31.2" customHeight="1" spans="1:7">
      <c r="A9" s="4">
        <v>7</v>
      </c>
      <c r="B9" s="6" t="s">
        <v>13</v>
      </c>
      <c r="C9" s="4">
        <v>4112</v>
      </c>
      <c r="D9" s="4">
        <f t="shared" si="0"/>
        <v>2523</v>
      </c>
      <c r="E9" s="4">
        <v>2120</v>
      </c>
      <c r="F9" s="4">
        <f t="shared" si="1"/>
        <v>1589</v>
      </c>
      <c r="G9" s="4">
        <f t="shared" si="2"/>
        <v>898</v>
      </c>
    </row>
    <row r="10" s="1" customFormat="1" ht="31.2" customHeight="1" spans="1:7">
      <c r="A10" s="4">
        <v>8</v>
      </c>
      <c r="B10" s="6" t="s">
        <v>14</v>
      </c>
      <c r="C10" s="4">
        <v>1830</v>
      </c>
      <c r="D10" s="4">
        <f t="shared" si="0"/>
        <v>1245</v>
      </c>
      <c r="E10" s="4">
        <v>1046</v>
      </c>
      <c r="F10" s="4">
        <f t="shared" si="1"/>
        <v>585</v>
      </c>
      <c r="G10" s="4">
        <f t="shared" si="2"/>
        <v>331</v>
      </c>
    </row>
    <row r="11" s="1" customFormat="1" ht="31.2" customHeight="1" spans="1:7">
      <c r="A11" s="4">
        <v>9</v>
      </c>
      <c r="B11" s="6" t="s">
        <v>15</v>
      </c>
      <c r="C11" s="4">
        <v>4116</v>
      </c>
      <c r="D11" s="4">
        <f t="shared" si="0"/>
        <v>2649</v>
      </c>
      <c r="E11" s="4">
        <v>2226</v>
      </c>
      <c r="F11" s="4">
        <f t="shared" si="1"/>
        <v>1467</v>
      </c>
      <c r="G11" s="4">
        <f t="shared" si="2"/>
        <v>829</v>
      </c>
    </row>
    <row r="12" s="1" customFormat="1" ht="31.2" customHeight="1" spans="1:7">
      <c r="A12" s="4">
        <v>10</v>
      </c>
      <c r="B12" s="6" t="s">
        <v>16</v>
      </c>
      <c r="C12" s="4">
        <v>1852</v>
      </c>
      <c r="D12" s="4">
        <f t="shared" si="0"/>
        <v>1681</v>
      </c>
      <c r="E12" s="4">
        <v>1413</v>
      </c>
      <c r="F12" s="4">
        <f t="shared" si="1"/>
        <v>171</v>
      </c>
      <c r="G12" s="4">
        <f t="shared" si="2"/>
        <v>97</v>
      </c>
    </row>
    <row r="13" s="1" customFormat="1" ht="31.2" customHeight="1" spans="1:7">
      <c r="A13" s="4">
        <v>11</v>
      </c>
      <c r="B13" s="6" t="s">
        <v>17</v>
      </c>
      <c r="C13" s="4">
        <v>2282</v>
      </c>
      <c r="D13" s="4">
        <f t="shared" si="0"/>
        <v>1765</v>
      </c>
      <c r="E13" s="4">
        <v>1483</v>
      </c>
      <c r="F13" s="4">
        <f t="shared" si="1"/>
        <v>517</v>
      </c>
      <c r="G13" s="4">
        <f t="shared" si="2"/>
        <v>292</v>
      </c>
    </row>
    <row r="14" s="1" customFormat="1" ht="31.2" customHeight="1" spans="1:7">
      <c r="A14" s="4">
        <v>12</v>
      </c>
      <c r="B14" s="6" t="s">
        <v>18</v>
      </c>
      <c r="C14" s="4">
        <v>3743</v>
      </c>
      <c r="D14" s="4">
        <f t="shared" si="0"/>
        <v>2413</v>
      </c>
      <c r="E14" s="4">
        <v>2028</v>
      </c>
      <c r="F14" s="4">
        <f t="shared" si="1"/>
        <v>1330</v>
      </c>
      <c r="G14" s="4">
        <f t="shared" si="2"/>
        <v>751</v>
      </c>
    </row>
    <row r="15" s="1" customFormat="1" ht="31.2" customHeight="1" spans="1:7">
      <c r="A15" s="4">
        <v>13</v>
      </c>
      <c r="B15" s="6" t="s">
        <v>19</v>
      </c>
      <c r="C15" s="4">
        <v>1811</v>
      </c>
      <c r="D15" s="4">
        <f t="shared" si="0"/>
        <v>1041</v>
      </c>
      <c r="E15" s="4">
        <v>875</v>
      </c>
      <c r="F15" s="4">
        <f t="shared" si="1"/>
        <v>770</v>
      </c>
      <c r="G15" s="4">
        <f t="shared" si="2"/>
        <v>435</v>
      </c>
    </row>
    <row r="16" s="1" customFormat="1" ht="31.2" customHeight="1" spans="1:7">
      <c r="A16" s="4">
        <v>14</v>
      </c>
      <c r="B16" s="6" t="s">
        <v>20</v>
      </c>
      <c r="C16" s="4">
        <v>2821</v>
      </c>
      <c r="D16" s="4">
        <f t="shared" si="0"/>
        <v>1624</v>
      </c>
      <c r="E16" s="4">
        <v>1365</v>
      </c>
      <c r="F16" s="4">
        <f t="shared" si="1"/>
        <v>1197</v>
      </c>
      <c r="G16" s="4">
        <f t="shared" si="2"/>
        <v>676</v>
      </c>
    </row>
    <row r="17" s="1" customFormat="1" ht="34.2" customHeight="1" spans="1:7">
      <c r="A17" s="7" t="s">
        <v>21</v>
      </c>
      <c r="B17" s="8"/>
      <c r="C17" s="4">
        <f>SUM(C3:C16)</f>
        <v>32808</v>
      </c>
      <c r="D17" s="4">
        <f>SUM(D3:D16)</f>
        <v>21477</v>
      </c>
      <c r="E17" s="4">
        <f>SUM(E3:E16)</f>
        <v>18049</v>
      </c>
      <c r="F17" s="4">
        <f>SUM(F3:F16)</f>
        <v>11331</v>
      </c>
      <c r="G17" s="4">
        <f>SUM(G3:G16)</f>
        <v>6402</v>
      </c>
    </row>
    <row r="18" ht="21.9" customHeight="1"/>
    <row r="19" ht="21.9" customHeight="1"/>
  </sheetData>
  <mergeCells count="1">
    <mergeCell ref="A17:B17"/>
  </mergeCells>
  <printOptions horizontalCentered="1"/>
  <pageMargins left="0.94488188976378" right="1.02362204724409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12" sqref="G12"/>
    </sheetView>
  </sheetViews>
  <sheetFormatPr defaultColWidth="9" defaultRowHeight="18.75" outlineLevelCol="6"/>
  <cols>
    <col min="1" max="1" width="7.10833333333333" style="2" customWidth="1"/>
    <col min="2" max="2" width="12.2166666666667" style="2" customWidth="1"/>
    <col min="3" max="3" width="14.775" style="2" customWidth="1"/>
    <col min="4" max="4" width="11.775" style="2" customWidth="1"/>
    <col min="5" max="5" width="10.2166666666667" style="2" hidden="1" customWidth="1"/>
    <col min="6" max="6" width="13.3333333333333" style="2" customWidth="1"/>
    <col min="7" max="7" width="17.2166666666667" style="2" customWidth="1"/>
    <col min="8" max="16384" width="9" style="2"/>
  </cols>
  <sheetData>
    <row r="1" ht="58.2" customHeight="1" spans="2:3">
      <c r="B1" s="3" t="s">
        <v>0</v>
      </c>
      <c r="C1" s="3"/>
    </row>
    <row r="2" s="1" customFormat="1" ht="57.6" customHeight="1" spans="1:7">
      <c r="A2" s="4" t="s">
        <v>1</v>
      </c>
      <c r="B2" s="4" t="s">
        <v>2</v>
      </c>
      <c r="C2" s="5" t="s">
        <v>3</v>
      </c>
      <c r="D2" s="4" t="s">
        <v>4</v>
      </c>
      <c r="E2" s="4"/>
      <c r="F2" s="5" t="s">
        <v>5</v>
      </c>
      <c r="G2" s="5" t="s">
        <v>6</v>
      </c>
    </row>
    <row r="3" s="1" customFormat="1" ht="31.2" customHeight="1" spans="1:7">
      <c r="A3" s="4">
        <v>1</v>
      </c>
      <c r="B3" s="6" t="s">
        <v>7</v>
      </c>
      <c r="C3" s="4">
        <v>1153</v>
      </c>
      <c r="D3" s="4">
        <f>ROUND(E3*1.19,0)</f>
        <v>707</v>
      </c>
      <c r="E3" s="4">
        <v>594</v>
      </c>
      <c r="F3" s="4">
        <f>C3-D3</f>
        <v>446</v>
      </c>
      <c r="G3" s="4">
        <f>ROUND(F3*0.565,0)</f>
        <v>252</v>
      </c>
    </row>
    <row r="4" s="1" customFormat="1" ht="31.2" customHeight="1" spans="1:7">
      <c r="A4" s="4">
        <v>2</v>
      </c>
      <c r="B4" s="6" t="s">
        <v>8</v>
      </c>
      <c r="C4" s="4">
        <v>4727</v>
      </c>
      <c r="D4" s="4">
        <f t="shared" ref="D4:D16" si="0">ROUND(E4*1.19,0)</f>
        <v>2964</v>
      </c>
      <c r="E4" s="4">
        <v>2491</v>
      </c>
      <c r="F4" s="4">
        <f t="shared" ref="F4:F16" si="1">C4-D4</f>
        <v>1763</v>
      </c>
      <c r="G4" s="4">
        <f t="shared" ref="G4:G16" si="2">ROUND(F4*0.565,0)</f>
        <v>996</v>
      </c>
    </row>
    <row r="5" s="1" customFormat="1" ht="31.2" customHeight="1" spans="1:7">
      <c r="A5" s="4">
        <v>3</v>
      </c>
      <c r="B5" s="6" t="s">
        <v>9</v>
      </c>
      <c r="C5" s="4">
        <v>1436</v>
      </c>
      <c r="D5" s="4">
        <f t="shared" si="0"/>
        <v>1001</v>
      </c>
      <c r="E5" s="4">
        <v>841</v>
      </c>
      <c r="F5" s="4">
        <f t="shared" si="1"/>
        <v>435</v>
      </c>
      <c r="G5" s="4">
        <f t="shared" si="2"/>
        <v>246</v>
      </c>
    </row>
    <row r="6" s="1" customFormat="1" ht="31.2" customHeight="1" spans="1:7">
      <c r="A6" s="4">
        <v>4</v>
      </c>
      <c r="B6" s="6" t="s">
        <v>10</v>
      </c>
      <c r="C6" s="4">
        <v>587</v>
      </c>
      <c r="D6" s="4">
        <f t="shared" si="0"/>
        <v>383</v>
      </c>
      <c r="E6" s="4">
        <v>322</v>
      </c>
      <c r="F6" s="4">
        <f t="shared" si="1"/>
        <v>204</v>
      </c>
      <c r="G6" s="4">
        <f t="shared" si="2"/>
        <v>115</v>
      </c>
    </row>
    <row r="7" s="1" customFormat="1" ht="31.2" customHeight="1" spans="1:7">
      <c r="A7" s="4">
        <v>5</v>
      </c>
      <c r="B7" s="6" t="s">
        <v>11</v>
      </c>
      <c r="C7" s="4">
        <v>1284</v>
      </c>
      <c r="D7" s="4">
        <f t="shared" si="0"/>
        <v>808</v>
      </c>
      <c r="E7" s="4">
        <v>679</v>
      </c>
      <c r="F7" s="4">
        <f t="shared" si="1"/>
        <v>476</v>
      </c>
      <c r="G7" s="4">
        <f t="shared" si="2"/>
        <v>269</v>
      </c>
    </row>
    <row r="8" s="1" customFormat="1" ht="31.2" customHeight="1" spans="1:7">
      <c r="A8" s="4">
        <v>6</v>
      </c>
      <c r="B8" s="6" t="s">
        <v>12</v>
      </c>
      <c r="C8" s="4">
        <v>1054</v>
      </c>
      <c r="D8" s="4">
        <f t="shared" si="0"/>
        <v>585</v>
      </c>
      <c r="E8" s="4">
        <v>492</v>
      </c>
      <c r="F8" s="4">
        <f t="shared" si="1"/>
        <v>469</v>
      </c>
      <c r="G8" s="4">
        <f t="shared" si="2"/>
        <v>265</v>
      </c>
    </row>
    <row r="9" s="1" customFormat="1" ht="31.2" customHeight="1" spans="1:7">
      <c r="A9" s="4">
        <v>7</v>
      </c>
      <c r="B9" s="6" t="s">
        <v>13</v>
      </c>
      <c r="C9" s="4">
        <v>4112</v>
      </c>
      <c r="D9" s="4">
        <f t="shared" si="0"/>
        <v>2523</v>
      </c>
      <c r="E9" s="4">
        <v>2120</v>
      </c>
      <c r="F9" s="4">
        <f t="shared" si="1"/>
        <v>1589</v>
      </c>
      <c r="G9" s="4">
        <f t="shared" si="2"/>
        <v>898</v>
      </c>
    </row>
    <row r="10" s="1" customFormat="1" ht="31.2" customHeight="1" spans="1:7">
      <c r="A10" s="4">
        <v>8</v>
      </c>
      <c r="B10" s="6" t="s">
        <v>14</v>
      </c>
      <c r="C10" s="4">
        <v>1830</v>
      </c>
      <c r="D10" s="4">
        <f t="shared" si="0"/>
        <v>1245</v>
      </c>
      <c r="E10" s="4">
        <v>1046</v>
      </c>
      <c r="F10" s="4">
        <f t="shared" si="1"/>
        <v>585</v>
      </c>
      <c r="G10" s="4">
        <f t="shared" si="2"/>
        <v>331</v>
      </c>
    </row>
    <row r="11" s="1" customFormat="1" ht="31.2" customHeight="1" spans="1:7">
      <c r="A11" s="4">
        <v>9</v>
      </c>
      <c r="B11" s="6" t="s">
        <v>15</v>
      </c>
      <c r="C11" s="4">
        <v>4116</v>
      </c>
      <c r="D11" s="4">
        <f t="shared" si="0"/>
        <v>2673</v>
      </c>
      <c r="E11" s="4">
        <v>2246</v>
      </c>
      <c r="F11" s="4">
        <f t="shared" si="1"/>
        <v>1443</v>
      </c>
      <c r="G11" s="4">
        <f t="shared" si="2"/>
        <v>815</v>
      </c>
    </row>
    <row r="12" s="1" customFormat="1" ht="31.2" customHeight="1" spans="1:7">
      <c r="A12" s="4">
        <v>10</v>
      </c>
      <c r="B12" s="6" t="s">
        <v>16</v>
      </c>
      <c r="C12" s="4">
        <v>1852</v>
      </c>
      <c r="D12" s="4">
        <f t="shared" si="0"/>
        <v>1709</v>
      </c>
      <c r="E12" s="4">
        <v>1436</v>
      </c>
      <c r="F12" s="4">
        <f t="shared" si="1"/>
        <v>143</v>
      </c>
      <c r="G12" s="4">
        <f t="shared" si="2"/>
        <v>81</v>
      </c>
    </row>
    <row r="13" s="1" customFormat="1" ht="31.2" customHeight="1" spans="1:7">
      <c r="A13" s="4">
        <v>11</v>
      </c>
      <c r="B13" s="6" t="s">
        <v>17</v>
      </c>
      <c r="C13" s="4">
        <v>2282</v>
      </c>
      <c r="D13" s="4">
        <f t="shared" si="0"/>
        <v>1765</v>
      </c>
      <c r="E13" s="4">
        <v>1483</v>
      </c>
      <c r="F13" s="4">
        <f t="shared" si="1"/>
        <v>517</v>
      </c>
      <c r="G13" s="4">
        <f t="shared" si="2"/>
        <v>292</v>
      </c>
    </row>
    <row r="14" s="1" customFormat="1" ht="31.2" customHeight="1" spans="1:7">
      <c r="A14" s="4">
        <v>12</v>
      </c>
      <c r="B14" s="6" t="s">
        <v>18</v>
      </c>
      <c r="C14" s="4">
        <v>3743</v>
      </c>
      <c r="D14" s="4">
        <f t="shared" si="0"/>
        <v>2431</v>
      </c>
      <c r="E14" s="4">
        <v>2043</v>
      </c>
      <c r="F14" s="4">
        <f t="shared" si="1"/>
        <v>1312</v>
      </c>
      <c r="G14" s="4">
        <f t="shared" si="2"/>
        <v>741</v>
      </c>
    </row>
    <row r="15" s="1" customFormat="1" ht="31.2" customHeight="1" spans="1:7">
      <c r="A15" s="4">
        <v>13</v>
      </c>
      <c r="B15" s="6" t="s">
        <v>19</v>
      </c>
      <c r="C15" s="4">
        <v>1811</v>
      </c>
      <c r="D15" s="4">
        <f t="shared" si="0"/>
        <v>1041</v>
      </c>
      <c r="E15" s="4">
        <v>875</v>
      </c>
      <c r="F15" s="4">
        <f t="shared" si="1"/>
        <v>770</v>
      </c>
      <c r="G15" s="4">
        <f t="shared" si="2"/>
        <v>435</v>
      </c>
    </row>
    <row r="16" s="1" customFormat="1" ht="31.2" customHeight="1" spans="1:7">
      <c r="A16" s="4">
        <v>14</v>
      </c>
      <c r="B16" s="6" t="s">
        <v>20</v>
      </c>
      <c r="C16" s="4">
        <v>2821</v>
      </c>
      <c r="D16" s="4">
        <f t="shared" si="0"/>
        <v>1643</v>
      </c>
      <c r="E16" s="4">
        <v>1381</v>
      </c>
      <c r="F16" s="4">
        <f t="shared" si="1"/>
        <v>1178</v>
      </c>
      <c r="G16" s="4">
        <f t="shared" si="2"/>
        <v>666</v>
      </c>
    </row>
    <row r="17" s="1" customFormat="1" ht="34.2" customHeight="1" spans="1:7">
      <c r="A17" s="7" t="s">
        <v>21</v>
      </c>
      <c r="B17" s="8"/>
      <c r="C17" s="4">
        <f>SUM(C3:C16)</f>
        <v>32808</v>
      </c>
      <c r="D17" s="4">
        <f>SUM(D3:D16)</f>
        <v>21478</v>
      </c>
      <c r="E17" s="4">
        <f>SUM(E3:E16)</f>
        <v>18049</v>
      </c>
      <c r="F17" s="4">
        <f>SUM(F3:F16)</f>
        <v>11330</v>
      </c>
      <c r="G17" s="4">
        <f>SUM(G3:G16)</f>
        <v>6402</v>
      </c>
    </row>
    <row r="18" ht="21.9" customHeight="1"/>
    <row r="19" ht="21.9" customHeight="1"/>
  </sheetData>
  <mergeCells count="1">
    <mergeCell ref="A17:B17"/>
  </mergeCells>
  <printOptions horizontalCentered="1"/>
  <pageMargins left="0.94488188976378" right="1.02362204724409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(3)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李开通</dc:creator>
  <cp:lastModifiedBy>Administrator</cp:lastModifiedBy>
  <dcterms:created xsi:type="dcterms:W3CDTF">2019-07-12T02:42:00Z</dcterms:created>
  <cp:lastPrinted>2019-07-15T07:25:00Z</cp:lastPrinted>
  <dcterms:modified xsi:type="dcterms:W3CDTF">2019-07-16T02:32:54Z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2052-11.1.0.8663</vt:lpwstr>
  </property>
</Properties>
</file>