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<sst xmlns="http://schemas.openxmlformats.org/spreadsheetml/2006/main" count="36" uniqueCount="36">
  <si>
    <t>附件1</t>
  </si>
  <si>
    <t>2021年7月份农村居民最低生活保障金分配表</t>
  </si>
  <si>
    <t xml:space="preserve">    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</si>
  <si>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</si>
  <si>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</si>
  <si>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</si>
  <si>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</si>
  <si>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</si>
  <si>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</si>
  <si>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</si>
  <si>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</si>
  <si>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</si>
  <si>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</si>
  <si>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</si>
  <si>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</si>
  <si>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</si>
  <si>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</si>
  <si>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</si>
  <si>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</si>
  <si>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</si>
  <si>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</si>
  <si>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</si>
  <si>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</si>
  <si>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</si>
  <si>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</si>
  <si>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</si>
  <si>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</si>
  <si>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</si>
  <si>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</si>
  <si>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</si>
  <si>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</si>
  <si>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</si>
  <si>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</si>
  <si>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</si>
  <si>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</si>
  <si>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r>
      <t>合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</si>
</sst>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63" applyNumberFormat="1" applyFont="1" applyBorder="1" applyAlignment="1">
      <alignment horizontal="center" vertical="center"/>
      <protection/>
    </xf>
    <xf numFmtId="177" fontId="2" fillId="0" borderId="9" xfId="63" applyNumberFormat="1" applyFont="1" applyBorder="1" applyAlignment="1">
      <alignment horizontal="center" vertical="center"/>
      <protection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ySplit="5" topLeftCell="A6" activePane="bottomLeft" state="frozen"/>
      <selection pane="bottomLeft" activeCell="G31" sqref="G31"/>
    </sheetView>
  </sheetViews>
  <sheetFormatPr defaultColWidth="9.00390625" defaultRowHeight="21" customHeight="1"/>
  <cols>
    <col min="1" max="1" width="12.125" style="3" customWidth="1"/>
    <col min="2" max="3" width="8.125" style="3" customWidth="1"/>
    <col min="4" max="4" width="15.25390625" style="3" customWidth="1"/>
    <col min="5" max="5" width="18.00390625" style="3" customWidth="1"/>
    <col min="6" max="6" width="16.625" style="3" customWidth="1"/>
    <col min="7" max="16384" width="9.00390625" style="3" customWidth="1"/>
  </cols>
  <sheetData>
    <row r="1" ht="21" customHeight="1">
      <c r="A1" s="4" t="s">
        <v>0</v>
      </c>
    </row>
    <row r="2" ht="9.75" customHeight="1">
      <c r="A2" s="4"/>
    </row>
    <row r="3" spans="1:6" ht="29.25" customHeight="1">
      <c r="A3" s="5" t="s">
        <v>1</v>
      </c>
      <c r="B3" s="5"/>
      <c r="C3" s="5"/>
      <c r="D3" s="5"/>
      <c r="E3" s="5"/>
      <c r="F3" s="5"/>
    </row>
    <row r="4" spans="5:6" s="1" customFormat="1" ht="21" customHeight="1">
      <c r="E4" s="6" t="s">
        <v>2</v>
      </c>
      <c r="F4" s="6"/>
    </row>
    <row r="5" spans="1:6" s="2" customFormat="1" ht="26.2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s="1" customFormat="1" ht="20.25" customHeight="1">
      <c r="A6" s="8" t="s">
        <v>9</v>
      </c>
      <c r="B6" s="8">
        <v>283</v>
      </c>
      <c r="C6" s="8">
        <v>493</v>
      </c>
      <c r="D6" s="9">
        <f>F6*0.8</f>
        <v>166360</v>
      </c>
      <c r="E6" s="10">
        <f>F6*0.2</f>
        <v>41590</v>
      </c>
      <c r="F6" s="11">
        <v>207950</v>
      </c>
    </row>
    <row r="7" spans="1:6" s="1" customFormat="1" ht="20.25" customHeight="1">
      <c r="A7" s="8" t="s">
        <v>10</v>
      </c>
      <c r="B7" s="8">
        <v>457</v>
      </c>
      <c r="C7" s="8">
        <v>902</v>
      </c>
      <c r="D7" s="9">
        <f aca="true" t="shared" si="0" ref="D7:D21">F7*0.8</f>
        <v>304896</v>
      </c>
      <c r="E7" s="10">
        <f aca="true" t="shared" si="1" ref="E7:E21">F7*0.2</f>
        <v>76224</v>
      </c>
      <c r="F7" s="11">
        <v>381120</v>
      </c>
    </row>
    <row r="8" spans="1:6" s="1" customFormat="1" ht="20.25" customHeight="1">
      <c r="A8" s="8" t="s">
        <v>11</v>
      </c>
      <c r="B8" s="8">
        <v>410</v>
      </c>
      <c r="C8" s="8">
        <v>848</v>
      </c>
      <c r="D8" s="9">
        <f t="shared" si="0"/>
        <v>277600</v>
      </c>
      <c r="E8" s="10">
        <f t="shared" si="1"/>
        <v>69400</v>
      </c>
      <c r="F8" s="11">
        <v>347000</v>
      </c>
    </row>
    <row r="9" spans="1:6" s="1" customFormat="1" ht="20.25" customHeight="1">
      <c r="A9" s="8" t="s">
        <v>12</v>
      </c>
      <c r="B9" s="8">
        <v>222</v>
      </c>
      <c r="C9" s="8">
        <v>484</v>
      </c>
      <c r="D9" s="9">
        <f t="shared" si="0"/>
        <v>160345.6</v>
      </c>
      <c r="E9" s="10">
        <f t="shared" si="1"/>
        <v>40086.4</v>
      </c>
      <c r="F9" s="11">
        <v>200432</v>
      </c>
    </row>
    <row r="10" spans="1:6" s="1" customFormat="1" ht="20.25" customHeight="1">
      <c r="A10" s="8" t="s">
        <v>13</v>
      </c>
      <c r="B10" s="8">
        <v>211</v>
      </c>
      <c r="C10" s="8">
        <v>404</v>
      </c>
      <c r="D10" s="9">
        <f t="shared" si="0"/>
        <v>131582.4</v>
      </c>
      <c r="E10" s="10">
        <f t="shared" si="1"/>
        <v>32895.6</v>
      </c>
      <c r="F10" s="11">
        <v>164478</v>
      </c>
    </row>
    <row r="11" spans="1:6" s="1" customFormat="1" ht="20.25" customHeight="1">
      <c r="A11" s="8" t="s">
        <v>14</v>
      </c>
      <c r="B11" s="8">
        <v>215</v>
      </c>
      <c r="C11" s="8">
        <v>485</v>
      </c>
      <c r="D11" s="9">
        <f t="shared" si="0"/>
        <v>160460</v>
      </c>
      <c r="E11" s="10">
        <f t="shared" si="1"/>
        <v>40115</v>
      </c>
      <c r="F11" s="11">
        <v>200575</v>
      </c>
    </row>
    <row r="12" spans="1:6" s="1" customFormat="1" ht="20.25" customHeight="1">
      <c r="A12" s="8" t="s">
        <v>15</v>
      </c>
      <c r="B12" s="8">
        <v>671</v>
      </c>
      <c r="C12" s="8">
        <v>1248</v>
      </c>
      <c r="D12" s="9">
        <f t="shared" si="0"/>
        <v>412920</v>
      </c>
      <c r="E12" s="10">
        <f t="shared" si="1"/>
        <v>103230</v>
      </c>
      <c r="F12" s="11">
        <v>516150</v>
      </c>
    </row>
    <row r="13" spans="1:6" s="1" customFormat="1" ht="20.25" customHeight="1">
      <c r="A13" s="8" t="s">
        <v>16</v>
      </c>
      <c r="B13" s="8">
        <v>651</v>
      </c>
      <c r="C13" s="8">
        <v>1058</v>
      </c>
      <c r="D13" s="9">
        <f t="shared" si="0"/>
        <v>344936</v>
      </c>
      <c r="E13" s="10">
        <f t="shared" si="1"/>
        <v>86234</v>
      </c>
      <c r="F13" s="11">
        <v>431170</v>
      </c>
    </row>
    <row r="14" spans="1:6" s="1" customFormat="1" ht="20.25" customHeight="1">
      <c r="A14" s="8" t="s">
        <v>17</v>
      </c>
      <c r="B14" s="12">
        <v>366</v>
      </c>
      <c r="C14" s="12">
        <v>658</v>
      </c>
      <c r="D14" s="9">
        <f t="shared" si="0"/>
        <v>215204</v>
      </c>
      <c r="E14" s="10">
        <f t="shared" si="1"/>
        <v>53801</v>
      </c>
      <c r="F14" s="11">
        <v>269005</v>
      </c>
    </row>
    <row r="15" spans="1:6" s="1" customFormat="1" ht="20.25" customHeight="1">
      <c r="A15" s="8" t="s">
        <v>18</v>
      </c>
      <c r="B15" s="8">
        <v>344</v>
      </c>
      <c r="C15" s="8">
        <v>644</v>
      </c>
      <c r="D15" s="9">
        <f t="shared" si="0"/>
        <v>204972</v>
      </c>
      <c r="E15" s="10">
        <f t="shared" si="1"/>
        <v>51243</v>
      </c>
      <c r="F15" s="11">
        <v>256215</v>
      </c>
    </row>
    <row r="16" spans="1:6" s="1" customFormat="1" ht="20.25" customHeight="1">
      <c r="A16" s="8" t="s">
        <v>19</v>
      </c>
      <c r="B16" s="8">
        <v>246</v>
      </c>
      <c r="C16" s="8">
        <v>476</v>
      </c>
      <c r="D16" s="9">
        <f t="shared" si="0"/>
        <v>160324</v>
      </c>
      <c r="E16" s="10">
        <f t="shared" si="1"/>
        <v>40081</v>
      </c>
      <c r="F16" s="11">
        <v>200405</v>
      </c>
    </row>
    <row r="17" spans="1:6" s="1" customFormat="1" ht="20.25" customHeight="1">
      <c r="A17" s="8" t="s">
        <v>20</v>
      </c>
      <c r="B17" s="8">
        <v>361</v>
      </c>
      <c r="C17" s="8">
        <v>668</v>
      </c>
      <c r="D17" s="9">
        <f t="shared" si="0"/>
        <v>208016.80000000002</v>
      </c>
      <c r="E17" s="10">
        <f t="shared" si="1"/>
        <v>52004.200000000004</v>
      </c>
      <c r="F17" s="11">
        <v>260021</v>
      </c>
    </row>
    <row r="18" spans="1:6" s="1" customFormat="1" ht="20.25" customHeight="1">
      <c r="A18" s="8" t="s">
        <v>21</v>
      </c>
      <c r="B18" s="8">
        <v>296</v>
      </c>
      <c r="C18" s="8">
        <v>559</v>
      </c>
      <c r="D18" s="9">
        <f t="shared" si="0"/>
        <v>187332</v>
      </c>
      <c r="E18" s="10">
        <f t="shared" si="1"/>
        <v>46833</v>
      </c>
      <c r="F18" s="11">
        <v>234165</v>
      </c>
    </row>
    <row r="19" spans="1:6" s="1" customFormat="1" ht="20.25" customHeight="1">
      <c r="A19" s="8" t="s">
        <v>22</v>
      </c>
      <c r="B19" s="8">
        <v>428</v>
      </c>
      <c r="C19" s="8">
        <v>834</v>
      </c>
      <c r="D19" s="9">
        <f t="shared" si="0"/>
        <v>279544</v>
      </c>
      <c r="E19" s="10">
        <f t="shared" si="1"/>
        <v>69886</v>
      </c>
      <c r="F19" s="11">
        <v>349430</v>
      </c>
    </row>
    <row r="20" spans="1:6" s="1" customFormat="1" ht="20.25" customHeight="1">
      <c r="A20" s="8" t="s">
        <v>23</v>
      </c>
      <c r="B20" s="8">
        <v>488</v>
      </c>
      <c r="C20" s="8">
        <v>957</v>
      </c>
      <c r="D20" s="9">
        <f t="shared" si="0"/>
        <v>312952</v>
      </c>
      <c r="E20" s="10">
        <f t="shared" si="1"/>
        <v>78238</v>
      </c>
      <c r="F20" s="11">
        <v>391190</v>
      </c>
    </row>
    <row r="21" spans="1:6" s="1" customFormat="1" ht="20.25" customHeight="1">
      <c r="A21" s="8" t="s">
        <v>24</v>
      </c>
      <c r="B21" s="8">
        <v>297</v>
      </c>
      <c r="C21" s="8">
        <v>541</v>
      </c>
      <c r="D21" s="9">
        <f t="shared" si="0"/>
        <v>183948</v>
      </c>
      <c r="E21" s="10">
        <f t="shared" si="1"/>
        <v>45987</v>
      </c>
      <c r="F21" s="11">
        <v>229935</v>
      </c>
    </row>
    <row r="22" spans="1:6" s="1" customFormat="1" ht="20.25" customHeight="1">
      <c r="A22" s="8" t="s">
        <v>25</v>
      </c>
      <c r="B22" s="8">
        <v>654</v>
      </c>
      <c r="C22" s="8">
        <v>1248</v>
      </c>
      <c r="D22" s="9">
        <f>F22*0.9</f>
        <v>465673.5</v>
      </c>
      <c r="E22" s="10">
        <f>F22*0.1</f>
        <v>51741.5</v>
      </c>
      <c r="F22" s="11">
        <v>517415</v>
      </c>
    </row>
    <row r="23" spans="1:6" s="1" customFormat="1" ht="20.25" customHeight="1">
      <c r="A23" s="8" t="s">
        <v>26</v>
      </c>
      <c r="B23" s="8">
        <v>415</v>
      </c>
      <c r="C23" s="8">
        <v>780</v>
      </c>
      <c r="D23" s="9">
        <f>F23*0.9</f>
        <v>289363.5</v>
      </c>
      <c r="E23" s="10">
        <f>F23*0.1</f>
        <v>32151.5</v>
      </c>
      <c r="F23" s="11">
        <v>321515</v>
      </c>
    </row>
    <row r="24" spans="1:6" s="1" customFormat="1" ht="20.25" customHeight="1">
      <c r="A24" s="8" t="s">
        <v>27</v>
      </c>
      <c r="B24" s="8">
        <v>244</v>
      </c>
      <c r="C24" s="8">
        <v>481</v>
      </c>
      <c r="D24" s="9">
        <f>F24</f>
        <v>198775</v>
      </c>
      <c r="E24" s="10">
        <v>0</v>
      </c>
      <c r="F24" s="11">
        <v>198775</v>
      </c>
    </row>
    <row r="25" spans="1:6" s="1" customFormat="1" ht="20.25" customHeight="1">
      <c r="A25" s="8" t="s">
        <v>28</v>
      </c>
      <c r="B25" s="12">
        <v>222</v>
      </c>
      <c r="C25" s="12">
        <v>419</v>
      </c>
      <c r="D25" s="9">
        <v>172184</v>
      </c>
      <c r="E25" s="10">
        <v>0</v>
      </c>
      <c r="F25" s="11">
        <v>175134</v>
      </c>
    </row>
    <row r="26" spans="1:6" s="1" customFormat="1" ht="20.25" customHeight="1">
      <c r="A26" s="8" t="s">
        <v>29</v>
      </c>
      <c r="B26" s="8">
        <v>156</v>
      </c>
      <c r="C26" s="8">
        <v>320</v>
      </c>
      <c r="D26" s="9">
        <f aca="true" t="shared" si="2" ref="D26:D31">F26</f>
        <v>144690</v>
      </c>
      <c r="E26" s="10">
        <v>0</v>
      </c>
      <c r="F26" s="11">
        <v>144690</v>
      </c>
    </row>
    <row r="27" spans="1:6" s="1" customFormat="1" ht="20.25" customHeight="1">
      <c r="A27" s="8" t="s">
        <v>30</v>
      </c>
      <c r="B27" s="8">
        <v>197</v>
      </c>
      <c r="C27" s="8">
        <v>396</v>
      </c>
      <c r="D27" s="9">
        <f t="shared" si="2"/>
        <v>167250</v>
      </c>
      <c r="E27" s="10">
        <v>0</v>
      </c>
      <c r="F27" s="11">
        <v>167250</v>
      </c>
    </row>
    <row r="28" spans="1:6" s="1" customFormat="1" ht="20.25" customHeight="1">
      <c r="A28" s="8" t="s">
        <v>31</v>
      </c>
      <c r="B28" s="8">
        <v>127</v>
      </c>
      <c r="C28" s="8">
        <v>254</v>
      </c>
      <c r="D28" s="9">
        <f t="shared" si="2"/>
        <v>103520</v>
      </c>
      <c r="E28" s="10">
        <v>0</v>
      </c>
      <c r="F28" s="11">
        <v>103520</v>
      </c>
    </row>
    <row r="29" spans="1:6" s="1" customFormat="1" ht="20.25" customHeight="1">
      <c r="A29" s="8" t="s">
        <v>32</v>
      </c>
      <c r="B29" s="8">
        <v>144</v>
      </c>
      <c r="C29" s="8">
        <v>268</v>
      </c>
      <c r="D29" s="9">
        <f t="shared" si="2"/>
        <v>109685</v>
      </c>
      <c r="E29" s="10">
        <v>0</v>
      </c>
      <c r="F29" s="11">
        <v>109685</v>
      </c>
    </row>
    <row r="30" spans="1:6" s="1" customFormat="1" ht="20.25" customHeight="1">
      <c r="A30" s="8" t="s">
        <v>33</v>
      </c>
      <c r="B30" s="8">
        <v>353</v>
      </c>
      <c r="C30" s="8">
        <v>686</v>
      </c>
      <c r="D30" s="9">
        <f t="shared" si="2"/>
        <v>292865</v>
      </c>
      <c r="E30" s="10">
        <v>0</v>
      </c>
      <c r="F30" s="11">
        <v>292865</v>
      </c>
    </row>
    <row r="31" spans="1:6" s="1" customFormat="1" ht="20.25" customHeight="1">
      <c r="A31" s="8" t="s">
        <v>34</v>
      </c>
      <c r="B31" s="8">
        <v>340</v>
      </c>
      <c r="C31" s="8">
        <v>638</v>
      </c>
      <c r="D31" s="9">
        <f t="shared" si="2"/>
        <v>265220</v>
      </c>
      <c r="E31" s="10">
        <v>0</v>
      </c>
      <c r="F31" s="11">
        <v>265220</v>
      </c>
    </row>
    <row r="32" spans="1:6" s="1" customFormat="1" ht="20.25" customHeight="1">
      <c r="A32" s="13" t="s">
        <v>35</v>
      </c>
      <c r="B32" s="14">
        <f>SUM(B6:B31)</f>
        <v>8798</v>
      </c>
      <c r="C32" s="14">
        <f>SUM(C6:C31)</f>
        <v>16749</v>
      </c>
      <c r="D32" s="9">
        <f>SUM(D6:D31)</f>
        <v>5920618.8</v>
      </c>
      <c r="E32" s="10">
        <f>SUM(E6:E31)</f>
        <v>1011741.2</v>
      </c>
      <c r="F32" s="10">
        <f>SUM(F6:F31)</f>
        <v>6935310</v>
      </c>
    </row>
    <row r="33" spans="1:6" s="1" customFormat="1" ht="36.75" customHeight="1">
      <c r="A33" s="15"/>
      <c r="B33" s="15"/>
      <c r="C33" s="15"/>
      <c r="D33" s="15"/>
      <c r="E33" s="15"/>
      <c r="F33" s="15"/>
    </row>
  </sheetData>
  <sheetProtection/>
  <mergeCells count="3">
    <mergeCell ref="A3:F3"/>
    <mergeCell ref="E4:F4"/>
    <mergeCell ref="A33:F33"/>
  </mergeCells>
  <printOptions horizontalCentered="1"/>
  <pageMargins left="0.6298611111111111" right="0.7513888888888889" top="0.7083333333333334" bottom="0.6805555555555556" header="0.5" footer="0.5"/>
  <pageSetup horizontalDpi="600" verticalDpi="600" orientation="portrait" paperSize="9"/>
  <headerFooter scaleWithDoc="0"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2021-07-07T08:02:07Z</cp:lastPrinted>
  <dcterms:created xsi:type="dcterms:W3CDTF">2001-12-31T17:22:02Z</dcterms:created>
  <dcterms:modified xsi:type="dcterms:W3CDTF">2021-07-09T01:30:43Z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17BE96AF8F3A476088E3C1D0570551B4</vt:lpwstr>
  </property>
  <property fmtid="{D5CDD505-2E9C-101B-9397-08002B2CF9AE}" pid="4" name="KSOProductBuildV">
    <vt:lpwstr>2052-11.1.0.10495</vt:lpwstr>
  </property>
</Properties>
</file>