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</sheets>
  <definedNames>
    <definedName name="_xlnm.Print_Area" localSheetId="0">'Sheet1'!$A$1:$F$24</definedName>
  </definedNames>
  <calcPr fullCalcOnLoad="1"/>
</workbook>
</file>

<file path=xl/sharedStrings.xml><?xml version="1.0" encoding="utf-8"?>
<sst xmlns="http://schemas.openxmlformats.org/spreadsheetml/2006/main" count="19" uniqueCount="18">
  <si>
    <t>附件2</t>
  </si>
  <si>
    <t>2021年2月份城市居民最低生活保障金分配表</t>
  </si>
  <si>
    <t xml:space="preserve">        单位：户、人、元</t>
  </si>
  <si>
    <t>乡 镇</t>
  </si>
  <si>
    <t>户数</t>
  </si>
  <si>
    <t>人数</t>
  </si>
  <si>
    <t>市级负担金额</t>
  </si>
  <si>
    <t>镇级负担金额</t>
  </si>
  <si>
    <t>合  计</t>
  </si>
  <si>
    <t>溪美街道</t>
  </si>
  <si>
    <t>诗山镇</t>
  </si>
  <si>
    <t>码头镇</t>
  </si>
  <si>
    <t>官桥镇</t>
  </si>
  <si>
    <t>洪濑镇</t>
  </si>
  <si>
    <t>柳城街道</t>
  </si>
  <si>
    <t>水头镇</t>
  </si>
  <si>
    <t>丰州镇</t>
  </si>
  <si>
    <t>梅山镇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</si>
</sst>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sz val="16"/>
      <name val="方正小标宋简体"/>
      <family val="4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pane ySplit="5" topLeftCell="BM6" activePane="bottomLeft" state="frozen"/>
      <selection pane="bottomLeft" activeCell="I11" sqref="I11"/>
    </sheetView>
  </sheetViews>
  <sheetFormatPr defaultColWidth="9.00390625" defaultRowHeight="24" customHeight="1"/>
  <cols>
    <col min="1" max="1" width="10.875" style="3" customWidth="1"/>
    <col min="2" max="3" width="9.25390625" style="3" customWidth="1"/>
    <col min="4" max="6" width="13.875" style="3" customWidth="1"/>
    <col min="7" max="16384" width="9.00390625" style="3" customWidth="1"/>
  </cols>
  <sheetData>
    <row r="1" ht="24" customHeight="1">
      <c r="A1" s="4" t="s">
        <v>0</v>
      </c>
    </row>
    <row r="2" ht="13.5" customHeight="1">
      <c r="A2" s="4"/>
    </row>
    <row r="3" spans="1:6" ht="23.25" customHeight="1">
      <c r="A3" s="5" t="s">
        <v>1</v>
      </c>
      <c r="B3" s="5"/>
      <c r="C3" s="5"/>
      <c r="D3" s="5"/>
      <c r="E3" s="5"/>
      <c r="F3" s="5"/>
    </row>
    <row r="4" spans="2:6" s="1" customFormat="1" ht="24" customHeight="1">
      <c r="B4" s="6"/>
      <c r="C4" s="6"/>
      <c r="D4" s="6"/>
      <c r="E4" s="7" t="s">
        <v>2</v>
      </c>
      <c r="F4" s="7"/>
    </row>
    <row r="5" spans="1:6" s="2" customFormat="1" ht="55.5" customHeight="1">
      <c r="A5" s="8" t="s">
        <v>3</v>
      </c>
      <c r="B5" s="8" t="s">
        <v>4</v>
      </c>
      <c r="C5" s="8" t="s">
        <v>5</v>
      </c>
      <c r="D5" s="9" t="s">
        <v>6</v>
      </c>
      <c r="E5" s="9" t="s">
        <v>7</v>
      </c>
      <c r="F5" s="8" t="s">
        <v>8</v>
      </c>
    </row>
    <row r="6" spans="1:6" s="1" customFormat="1" ht="27" customHeight="1">
      <c r="A6" s="10" t="s">
        <v>9</v>
      </c>
      <c r="B6" s="11">
        <v>52</v>
      </c>
      <c r="C6" s="11">
        <v>82</v>
      </c>
      <c r="D6" s="12">
        <f>F6*0.8</f>
        <v>33084</v>
      </c>
      <c r="E6" s="12">
        <f>F6-D6</f>
        <v>8271</v>
      </c>
      <c r="F6" s="12">
        <v>41355</v>
      </c>
    </row>
    <row r="7" spans="1:6" s="1" customFormat="1" ht="27" customHeight="1">
      <c r="A7" s="10" t="s">
        <v>10</v>
      </c>
      <c r="B7" s="11">
        <v>12</v>
      </c>
      <c r="C7" s="11">
        <v>18</v>
      </c>
      <c r="D7" s="12">
        <f aca="true" t="shared" si="0" ref="D7:D14">F7*0.8</f>
        <v>9420</v>
      </c>
      <c r="E7" s="12">
        <f aca="true" t="shared" si="1" ref="E7:E14">F7-D7</f>
        <v>2355</v>
      </c>
      <c r="F7" s="12">
        <v>11775</v>
      </c>
    </row>
    <row r="8" spans="1:6" s="1" customFormat="1" ht="27" customHeight="1">
      <c r="A8" s="10" t="s">
        <v>11</v>
      </c>
      <c r="B8" s="11">
        <v>9</v>
      </c>
      <c r="C8" s="11">
        <v>12</v>
      </c>
      <c r="D8" s="12">
        <f t="shared" si="0"/>
        <v>4700</v>
      </c>
      <c r="E8" s="12">
        <f t="shared" si="1"/>
        <v>1175</v>
      </c>
      <c r="F8" s="12">
        <v>5875</v>
      </c>
    </row>
    <row r="9" spans="1:6" s="1" customFormat="1" ht="27" customHeight="1">
      <c r="A9" s="10" t="s">
        <v>12</v>
      </c>
      <c r="B9" s="11">
        <v>20</v>
      </c>
      <c r="C9" s="11">
        <v>36</v>
      </c>
      <c r="D9" s="12">
        <f t="shared" si="0"/>
        <v>13428</v>
      </c>
      <c r="E9" s="12">
        <f t="shared" si="1"/>
        <v>3357</v>
      </c>
      <c r="F9" s="12">
        <v>16785</v>
      </c>
    </row>
    <row r="10" spans="1:6" s="1" customFormat="1" ht="27" customHeight="1">
      <c r="A10" s="10" t="s">
        <v>13</v>
      </c>
      <c r="B10" s="11">
        <v>72</v>
      </c>
      <c r="C10" s="11">
        <v>101</v>
      </c>
      <c r="D10" s="12">
        <f t="shared" si="0"/>
        <v>40208</v>
      </c>
      <c r="E10" s="12">
        <f t="shared" si="1"/>
        <v>10052</v>
      </c>
      <c r="F10" s="12">
        <v>50260</v>
      </c>
    </row>
    <row r="11" spans="1:6" s="1" customFormat="1" ht="27" customHeight="1">
      <c r="A11" s="10" t="s">
        <v>14</v>
      </c>
      <c r="B11" s="11">
        <v>17</v>
      </c>
      <c r="C11" s="11">
        <v>23</v>
      </c>
      <c r="D11" s="12">
        <f t="shared" si="0"/>
        <v>8944</v>
      </c>
      <c r="E11" s="12">
        <f t="shared" si="1"/>
        <v>2236</v>
      </c>
      <c r="F11" s="12">
        <v>11180</v>
      </c>
    </row>
    <row r="12" spans="1:6" s="1" customFormat="1" ht="27" customHeight="1">
      <c r="A12" s="10" t="s">
        <v>15</v>
      </c>
      <c r="B12" s="11">
        <v>16</v>
      </c>
      <c r="C12" s="11">
        <v>19</v>
      </c>
      <c r="D12" s="12">
        <f t="shared" si="0"/>
        <v>7968</v>
      </c>
      <c r="E12" s="12">
        <f t="shared" si="1"/>
        <v>1992</v>
      </c>
      <c r="F12" s="12">
        <v>9960</v>
      </c>
    </row>
    <row r="13" spans="1:6" s="1" customFormat="1" ht="27" customHeight="1">
      <c r="A13" s="10" t="s">
        <v>16</v>
      </c>
      <c r="B13" s="11">
        <v>20</v>
      </c>
      <c r="C13" s="11">
        <v>27</v>
      </c>
      <c r="D13" s="12">
        <f t="shared" si="0"/>
        <v>9088</v>
      </c>
      <c r="E13" s="12">
        <f t="shared" si="1"/>
        <v>2272</v>
      </c>
      <c r="F13" s="12">
        <v>11360</v>
      </c>
    </row>
    <row r="14" spans="1:6" s="1" customFormat="1" ht="27" customHeight="1">
      <c r="A14" s="10" t="s">
        <v>17</v>
      </c>
      <c r="B14" s="11">
        <v>2</v>
      </c>
      <c r="C14" s="11">
        <v>4</v>
      </c>
      <c r="D14" s="12">
        <f t="shared" si="0"/>
        <v>1488</v>
      </c>
      <c r="E14" s="12">
        <f t="shared" si="1"/>
        <v>372</v>
      </c>
      <c r="F14" s="12">
        <v>1860</v>
      </c>
    </row>
    <row r="15" spans="1:6" s="1" customFormat="1" ht="27" customHeight="1">
      <c r="A15" s="10"/>
      <c r="B15" s="11"/>
      <c r="C15" s="11"/>
      <c r="D15" s="12"/>
      <c r="E15" s="12"/>
      <c r="F15" s="12"/>
    </row>
    <row r="16" spans="1:6" s="1" customFormat="1" ht="27" customHeight="1">
      <c r="A16" s="10"/>
      <c r="B16" s="11"/>
      <c r="C16" s="11"/>
      <c r="D16" s="12"/>
      <c r="E16" s="12"/>
      <c r="F16" s="12"/>
    </row>
    <row r="17" spans="1:6" s="1" customFormat="1" ht="27" customHeight="1">
      <c r="A17" s="10"/>
      <c r="B17" s="11"/>
      <c r="C17" s="11"/>
      <c r="D17" s="12"/>
      <c r="E17" s="12"/>
      <c r="F17" s="12"/>
    </row>
    <row r="18" spans="1:6" s="1" customFormat="1" ht="27" customHeight="1">
      <c r="A18" s="10"/>
      <c r="B18" s="11"/>
      <c r="C18" s="11"/>
      <c r="D18" s="12"/>
      <c r="E18" s="12"/>
      <c r="F18" s="12"/>
    </row>
    <row r="19" spans="1:6" s="1" customFormat="1" ht="27" customHeight="1">
      <c r="A19" s="10"/>
      <c r="B19" s="11"/>
      <c r="C19" s="11"/>
      <c r="D19" s="12"/>
      <c r="E19" s="12"/>
      <c r="F19" s="12"/>
    </row>
    <row r="20" spans="1:6" s="1" customFormat="1" ht="27" customHeight="1">
      <c r="A20" s="10"/>
      <c r="B20" s="11"/>
      <c r="C20" s="11"/>
      <c r="D20" s="12"/>
      <c r="E20" s="12"/>
      <c r="F20" s="12"/>
    </row>
    <row r="21" spans="1:6" s="1" customFormat="1" ht="27" customHeight="1">
      <c r="A21" s="10"/>
      <c r="B21" s="11"/>
      <c r="C21" s="11"/>
      <c r="D21" s="12"/>
      <c r="E21" s="12"/>
      <c r="F21" s="12"/>
    </row>
    <row r="22" spans="1:6" s="1" customFormat="1" ht="27" customHeight="1">
      <c r="A22" s="10"/>
      <c r="B22" s="11"/>
      <c r="C22" s="11"/>
      <c r="D22" s="12"/>
      <c r="E22" s="12"/>
      <c r="F22" s="12"/>
    </row>
    <row r="23" spans="1:6" s="1" customFormat="1" ht="27" customHeight="1">
      <c r="A23" s="10"/>
      <c r="B23" s="11"/>
      <c r="C23" s="11"/>
      <c r="D23" s="12"/>
      <c r="E23" s="12"/>
      <c r="F23" s="12"/>
    </row>
    <row r="24" spans="1:6" s="1" customFormat="1" ht="27" customHeight="1">
      <c r="A24" s="10" t="s">
        <v>8</v>
      </c>
      <c r="B24" s="11">
        <f>SUM(B6:B23)</f>
        <v>220</v>
      </c>
      <c r="C24" s="11">
        <f>SUM(C6:C23)</f>
        <v>322</v>
      </c>
      <c r="D24" s="12">
        <f>SUM(D6:D23)</f>
        <v>128328</v>
      </c>
      <c r="E24" s="12">
        <f>SUM(E6:E23)</f>
        <v>32082</v>
      </c>
      <c r="F24" s="12">
        <f>SUM(F6:F23)</f>
        <v>160410</v>
      </c>
    </row>
    <row r="25" ht="14.25" customHeight="1"/>
  </sheetData>
  <sheetProtection/>
  <mergeCells count="2">
    <mergeCell ref="A3:F3"/>
    <mergeCell ref="E4:F4"/>
  </mergeCells>
  <printOptions/>
  <pageMargins left="1.1805555555555556" right="0.7513888888888889" top="0.7083333333333334" bottom="1" header="0.5" footer="0.7083333333333334"/>
  <pageSetup horizontalDpi="600" verticalDpi="600" orientation="portrait" paperSize="9"/>
  <headerFooter scaleWithDoc="0" alignWithMargins="0">
    <oddFooter>&amp;R&amp;14- 5 -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往后余生</cp:lastModifiedBy>
  <cp:lastPrinted>2021-02-03T07:50:58Z</cp:lastPrinted>
  <dcterms:created xsi:type="dcterms:W3CDTF">2001-12-31T17:59:15Z</dcterms:created>
  <dcterms:modified xsi:type="dcterms:W3CDTF">2021-02-05T01:18:12Z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