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<sst xmlns="http://schemas.openxmlformats.org/spreadsheetml/2006/main" count="69" uniqueCount="45">
  <si>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附件1</t>
  </si>
  <si>
    <t>补发2020年9月农村低保对象价格临时补贴资金分配表</t>
  </si>
  <si>
    <t>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</si>
  <si>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</si>
  <si>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</si>
  <si>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</si>
  <si>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</si>
  <si>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</si>
  <si>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</si>
  <si>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</si>
  <si>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</si>
  <si>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</si>
  <si>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</si>
  <si>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</si>
  <si>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</si>
  <si>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</si>
  <si>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</si>
  <si>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</si>
  <si>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</si>
  <si>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</si>
  <si>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</si>
  <si>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</si>
  <si>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</si>
  <si>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</si>
  <si>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</si>
  <si>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</si>
  <si>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</si>
  <si>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</si>
  <si>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</si>
  <si>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</si>
  <si>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</si>
  <si>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</si>
  <si>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</si>
  <si>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</si>
  <si>
    <t>2006年第一季度农村居民最低生活保障金分配表</t>
  </si>
  <si>
    <t>单位：元</t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</si>
  <si>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</si>
  <si>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</si>
  <si>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年需补助金额</t>
  </si>
  <si>
    <r>
      <t>市应负担金额</t>
    </r>
    <r>
      <rPr>
        <sz val="12"/>
        <rFont val="Times New Roman"/>
        <family val="1"/>
      </rPr>
      <t>60%</t>
    </r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</si>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</sst>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黑体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pane ySplit="5" topLeftCell="BM5" activePane="bottomLeft" state="frozen"/>
      <selection pane="bottomLeft" activeCell="C10" sqref="C10"/>
    </sheetView>
  </sheetViews>
  <sheetFormatPr defaultColWidth="9.00390625" defaultRowHeight="21" customHeight="1"/>
  <cols>
    <col min="1" max="1" width="15.375" style="2" customWidth="1"/>
    <col min="2" max="2" width="16.375" style="2" customWidth="1"/>
    <col min="3" max="3" width="19.625" style="2" customWidth="1"/>
    <col min="4" max="4" width="18.625" style="2" customWidth="1"/>
    <col min="5" max="16384" width="9.00390625" style="2" customWidth="1"/>
  </cols>
  <sheetData>
    <row r="1" ht="21" customHeight="1">
      <c r="A1" s="7" t="s">
        <v>0</v>
      </c>
    </row>
    <row r="2" ht="10.5" customHeight="1">
      <c r="A2" s="7"/>
    </row>
    <row r="3" spans="1:4" ht="29.25" customHeight="1">
      <c r="A3" s="8" t="s">
        <v>1</v>
      </c>
      <c r="B3" s="8"/>
      <c r="C3" s="8"/>
      <c r="D3" s="8"/>
    </row>
    <row r="4" ht="20.25" customHeight="1">
      <c r="D4" s="9" t="s">
        <v>2</v>
      </c>
    </row>
    <row r="5" spans="1:4" s="1" customFormat="1" ht="30" customHeight="1">
      <c r="A5" s="10" t="s">
        <v>3</v>
      </c>
      <c r="B5" s="10" t="s">
        <v>4</v>
      </c>
      <c r="C5" s="10" t="s">
        <v>5</v>
      </c>
      <c r="D5" s="10" t="s">
        <v>6</v>
      </c>
    </row>
    <row r="6" spans="1:4" ht="21.75" customHeight="1">
      <c r="A6" s="11" t="s">
        <v>7</v>
      </c>
      <c r="B6" s="11">
        <v>450</v>
      </c>
      <c r="C6" s="11">
        <v>2</v>
      </c>
      <c r="D6" s="12">
        <f>B6*C6</f>
        <v>900</v>
      </c>
    </row>
    <row r="7" spans="1:4" ht="21.75" customHeight="1">
      <c r="A7" s="11" t="s">
        <v>8</v>
      </c>
      <c r="B7" s="11">
        <v>923</v>
      </c>
      <c r="C7" s="11">
        <v>2</v>
      </c>
      <c r="D7" s="12">
        <f aca="true" t="shared" si="0" ref="D7:D31">B7*C7</f>
        <v>1846</v>
      </c>
    </row>
    <row r="8" spans="1:4" ht="21.75" customHeight="1">
      <c r="A8" s="11" t="s">
        <v>9</v>
      </c>
      <c r="B8" s="11">
        <v>810</v>
      </c>
      <c r="C8" s="11">
        <v>2</v>
      </c>
      <c r="D8" s="12">
        <f t="shared" si="0"/>
        <v>1620</v>
      </c>
    </row>
    <row r="9" spans="1:4" ht="21.75" customHeight="1">
      <c r="A9" s="11" t="s">
        <v>10</v>
      </c>
      <c r="B9" s="11">
        <v>452</v>
      </c>
      <c r="C9" s="11">
        <v>2</v>
      </c>
      <c r="D9" s="12">
        <f t="shared" si="0"/>
        <v>904</v>
      </c>
    </row>
    <row r="10" spans="1:4" ht="21.75" customHeight="1">
      <c r="A10" s="11" t="s">
        <v>11</v>
      </c>
      <c r="B10" s="11">
        <v>369</v>
      </c>
      <c r="C10" s="11">
        <v>2</v>
      </c>
      <c r="D10" s="12">
        <f t="shared" si="0"/>
        <v>738</v>
      </c>
    </row>
    <row r="11" spans="1:4" ht="21.75" customHeight="1">
      <c r="A11" s="11" t="s">
        <v>12</v>
      </c>
      <c r="B11" s="11">
        <v>444</v>
      </c>
      <c r="C11" s="11">
        <v>2</v>
      </c>
      <c r="D11" s="12">
        <f t="shared" si="0"/>
        <v>888</v>
      </c>
    </row>
    <row r="12" spans="1:4" ht="21.75" customHeight="1">
      <c r="A12" s="11" t="s">
        <v>13</v>
      </c>
      <c r="B12" s="11">
        <v>1229</v>
      </c>
      <c r="C12" s="11">
        <v>2</v>
      </c>
      <c r="D12" s="12">
        <f t="shared" si="0"/>
        <v>2458</v>
      </c>
    </row>
    <row r="13" spans="1:4" ht="21.75" customHeight="1">
      <c r="A13" s="11" t="s">
        <v>14</v>
      </c>
      <c r="B13" s="11">
        <v>1013</v>
      </c>
      <c r="C13" s="11">
        <v>2</v>
      </c>
      <c r="D13" s="12">
        <f t="shared" si="0"/>
        <v>2026</v>
      </c>
    </row>
    <row r="14" spans="1:4" ht="21.75" customHeight="1">
      <c r="A14" s="11" t="s">
        <v>15</v>
      </c>
      <c r="B14" s="11">
        <v>651</v>
      </c>
      <c r="C14" s="11">
        <v>2</v>
      </c>
      <c r="D14" s="12">
        <f t="shared" si="0"/>
        <v>1302</v>
      </c>
    </row>
    <row r="15" spans="1:4" ht="21.75" customHeight="1">
      <c r="A15" s="11" t="s">
        <v>16</v>
      </c>
      <c r="B15" s="11">
        <v>597</v>
      </c>
      <c r="C15" s="11">
        <v>2</v>
      </c>
      <c r="D15" s="12">
        <f t="shared" si="0"/>
        <v>1194</v>
      </c>
    </row>
    <row r="16" spans="1:4" ht="21.75" customHeight="1">
      <c r="A16" s="11" t="s">
        <v>17</v>
      </c>
      <c r="B16" s="11">
        <v>510</v>
      </c>
      <c r="C16" s="11">
        <v>2</v>
      </c>
      <c r="D16" s="12">
        <f t="shared" si="0"/>
        <v>1020</v>
      </c>
    </row>
    <row r="17" spans="1:4" ht="21.75" customHeight="1">
      <c r="A17" s="11" t="s">
        <v>18</v>
      </c>
      <c r="B17" s="11">
        <v>650</v>
      </c>
      <c r="C17" s="11">
        <v>2</v>
      </c>
      <c r="D17" s="12">
        <f t="shared" si="0"/>
        <v>1300</v>
      </c>
    </row>
    <row r="18" spans="1:4" ht="21.75" customHeight="1">
      <c r="A18" s="11" t="s">
        <v>19</v>
      </c>
      <c r="B18" s="11">
        <v>524</v>
      </c>
      <c r="C18" s="11">
        <v>2</v>
      </c>
      <c r="D18" s="12">
        <f t="shared" si="0"/>
        <v>1048</v>
      </c>
    </row>
    <row r="19" spans="1:4" ht="21.75" customHeight="1">
      <c r="A19" s="11" t="s">
        <v>20</v>
      </c>
      <c r="B19" s="11">
        <v>767</v>
      </c>
      <c r="C19" s="11">
        <v>2</v>
      </c>
      <c r="D19" s="12">
        <f t="shared" si="0"/>
        <v>1534</v>
      </c>
    </row>
    <row r="20" spans="1:4" ht="21.75" customHeight="1">
      <c r="A20" s="11" t="s">
        <v>21</v>
      </c>
      <c r="B20" s="11">
        <v>943</v>
      </c>
      <c r="C20" s="11">
        <v>2</v>
      </c>
      <c r="D20" s="12">
        <f t="shared" si="0"/>
        <v>1886</v>
      </c>
    </row>
    <row r="21" spans="1:4" ht="21.75" customHeight="1">
      <c r="A21" s="11" t="s">
        <v>22</v>
      </c>
      <c r="B21" s="11">
        <v>494</v>
      </c>
      <c r="C21" s="11">
        <v>2</v>
      </c>
      <c r="D21" s="12">
        <f t="shared" si="0"/>
        <v>988</v>
      </c>
    </row>
    <row r="22" spans="1:4" ht="21.75" customHeight="1">
      <c r="A22" s="11" t="s">
        <v>23</v>
      </c>
      <c r="B22" s="11">
        <v>1146</v>
      </c>
      <c r="C22" s="11">
        <v>2</v>
      </c>
      <c r="D22" s="12">
        <f t="shared" si="0"/>
        <v>2292</v>
      </c>
    </row>
    <row r="23" spans="1:4" ht="21.75" customHeight="1">
      <c r="A23" s="11" t="s">
        <v>24</v>
      </c>
      <c r="B23" s="11">
        <v>791</v>
      </c>
      <c r="C23" s="11">
        <v>2</v>
      </c>
      <c r="D23" s="12">
        <f t="shared" si="0"/>
        <v>1582</v>
      </c>
    </row>
    <row r="24" spans="1:4" ht="21.75" customHeight="1">
      <c r="A24" s="11" t="s">
        <v>25</v>
      </c>
      <c r="B24" s="11">
        <v>440</v>
      </c>
      <c r="C24" s="11">
        <v>2</v>
      </c>
      <c r="D24" s="12">
        <f t="shared" si="0"/>
        <v>880</v>
      </c>
    </row>
    <row r="25" spans="1:4" ht="21.75" customHeight="1">
      <c r="A25" s="11" t="s">
        <v>26</v>
      </c>
      <c r="B25" s="11">
        <v>413</v>
      </c>
      <c r="C25" s="11">
        <v>2</v>
      </c>
      <c r="D25" s="12">
        <f t="shared" si="0"/>
        <v>826</v>
      </c>
    </row>
    <row r="26" spans="1:4" ht="21.75" customHeight="1">
      <c r="A26" s="11" t="s">
        <v>27</v>
      </c>
      <c r="B26" s="11">
        <v>300</v>
      </c>
      <c r="C26" s="11">
        <v>2</v>
      </c>
      <c r="D26" s="12">
        <f t="shared" si="0"/>
        <v>600</v>
      </c>
    </row>
    <row r="27" spans="1:4" ht="21.75" customHeight="1">
      <c r="A27" s="11" t="s">
        <v>28</v>
      </c>
      <c r="B27" s="11">
        <v>371</v>
      </c>
      <c r="C27" s="11">
        <v>2</v>
      </c>
      <c r="D27" s="12">
        <f t="shared" si="0"/>
        <v>742</v>
      </c>
    </row>
    <row r="28" spans="1:4" ht="21.75" customHeight="1">
      <c r="A28" s="11" t="s">
        <v>29</v>
      </c>
      <c r="B28" s="11">
        <v>251</v>
      </c>
      <c r="C28" s="11">
        <v>2</v>
      </c>
      <c r="D28" s="12">
        <f t="shared" si="0"/>
        <v>502</v>
      </c>
    </row>
    <row r="29" spans="1:4" ht="21.75" customHeight="1">
      <c r="A29" s="11" t="s">
        <v>30</v>
      </c>
      <c r="B29" s="11">
        <v>260</v>
      </c>
      <c r="C29" s="11">
        <v>2</v>
      </c>
      <c r="D29" s="12">
        <f t="shared" si="0"/>
        <v>520</v>
      </c>
    </row>
    <row r="30" spans="1:4" ht="21.75" customHeight="1">
      <c r="A30" s="11" t="s">
        <v>31</v>
      </c>
      <c r="B30" s="11">
        <v>616</v>
      </c>
      <c r="C30" s="11">
        <v>2</v>
      </c>
      <c r="D30" s="12">
        <f t="shared" si="0"/>
        <v>1232</v>
      </c>
    </row>
    <row r="31" spans="1:4" ht="21.75" customHeight="1">
      <c r="A31" s="11" t="s">
        <v>32</v>
      </c>
      <c r="B31" s="11">
        <v>619</v>
      </c>
      <c r="C31" s="11">
        <v>2</v>
      </c>
      <c r="D31" s="12">
        <f t="shared" si="0"/>
        <v>1238</v>
      </c>
    </row>
    <row r="32" spans="1:4" ht="21.75" customHeight="1">
      <c r="A32" s="11" t="s">
        <v>33</v>
      </c>
      <c r="B32" s="11">
        <f>SUM(B6:B31)</f>
        <v>16033</v>
      </c>
      <c r="C32" s="11"/>
      <c r="D32" s="12">
        <f>SUM(D6:D31)</f>
        <v>32066</v>
      </c>
    </row>
    <row r="33" spans="1:4" ht="21" customHeight="1">
      <c r="A33" s="13"/>
      <c r="B33" s="13"/>
      <c r="C33" s="13"/>
      <c r="D33" s="13"/>
    </row>
  </sheetData>
  <sheetProtection/>
  <mergeCells count="1">
    <mergeCell ref="A3:D3"/>
  </mergeCells>
  <printOptions/>
  <pageMargins left="1.2201388888888889" right="0.7513888888888889" top="0.6416666666666667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00390625" defaultRowHeight="21" customHeight="1"/>
  <cols>
    <col min="1" max="1" width="11.625" style="2" customWidth="1"/>
    <col min="2" max="2" width="5.125" style="2" customWidth="1"/>
    <col min="3" max="3" width="5.375" style="2" customWidth="1"/>
    <col min="4" max="4" width="14.875" style="2" customWidth="1"/>
    <col min="5" max="5" width="13.875" style="2" customWidth="1"/>
    <col min="6" max="6" width="14.875" style="2" customWidth="1"/>
    <col min="7" max="16384" width="9.00390625" style="2" customWidth="1"/>
  </cols>
  <sheetData>
    <row r="1" spans="1:6" ht="29.25" customHeight="1">
      <c r="A1" s="3" t="s">
        <v>34</v>
      </c>
      <c r="B1" s="3"/>
      <c r="C1" s="3"/>
      <c r="D1" s="3"/>
      <c r="E1" s="3"/>
      <c r="F1" s="3"/>
    </row>
    <row r="2" ht="17.25" customHeight="1"/>
    <row r="3" ht="21" customHeight="1">
      <c r="F3" s="2" t="s">
        <v>35</v>
      </c>
    </row>
    <row r="4" spans="1:6" s="1" customFormat="1" ht="31.5" customHeight="1">
      <c r="A4" s="4" t="s">
        <v>36</v>
      </c>
      <c r="B4" s="4" t="s">
        <v>37</v>
      </c>
      <c r="C4" s="4" t="s">
        <v>4</v>
      </c>
      <c r="D4" s="4" t="s">
        <v>38</v>
      </c>
      <c r="E4" s="4" t="s">
        <v>39</v>
      </c>
      <c r="F4" s="4" t="s">
        <v>40</v>
      </c>
    </row>
    <row r="5" spans="1:6" ht="21" customHeight="1">
      <c r="A5" s="5" t="s">
        <v>41</v>
      </c>
      <c r="B5" s="5">
        <v>207</v>
      </c>
      <c r="C5" s="5">
        <v>475</v>
      </c>
      <c r="D5" s="5">
        <v>297060</v>
      </c>
      <c r="E5" s="6">
        <f aca="true" t="shared" si="0" ref="E5:E30">D5*0.6</f>
        <v>178236</v>
      </c>
      <c r="F5" s="6">
        <f>E5/4</f>
        <v>44559</v>
      </c>
    </row>
    <row r="6" spans="1:6" ht="21" customHeight="1">
      <c r="A6" s="5" t="s">
        <v>42</v>
      </c>
      <c r="B6" s="5">
        <v>181</v>
      </c>
      <c r="C6" s="5">
        <v>433</v>
      </c>
      <c r="D6" s="5">
        <v>314160</v>
      </c>
      <c r="E6" s="6">
        <f t="shared" si="0"/>
        <v>188496</v>
      </c>
      <c r="F6" s="6">
        <f aca="true" t="shared" si="1" ref="F6:F31">E6/4</f>
        <v>47124</v>
      </c>
    </row>
    <row r="7" spans="1:6" ht="21" customHeight="1">
      <c r="A7" s="5" t="s">
        <v>43</v>
      </c>
      <c r="B7" s="5">
        <v>107</v>
      </c>
      <c r="C7" s="5">
        <v>291</v>
      </c>
      <c r="D7" s="5">
        <v>148200</v>
      </c>
      <c r="E7" s="6">
        <f t="shared" si="0"/>
        <v>88920</v>
      </c>
      <c r="F7" s="6">
        <f t="shared" si="1"/>
        <v>22230</v>
      </c>
    </row>
    <row r="8" spans="1:6" ht="21" customHeight="1">
      <c r="A8" s="5" t="s">
        <v>10</v>
      </c>
      <c r="B8" s="5">
        <v>166</v>
      </c>
      <c r="C8" s="5">
        <v>454</v>
      </c>
      <c r="D8" s="5">
        <v>199200</v>
      </c>
      <c r="E8" s="6">
        <f t="shared" si="0"/>
        <v>119520</v>
      </c>
      <c r="F8" s="6">
        <f t="shared" si="1"/>
        <v>29880</v>
      </c>
    </row>
    <row r="9" spans="1:6" ht="21" customHeight="1">
      <c r="A9" s="5" t="s">
        <v>25</v>
      </c>
      <c r="B9" s="5">
        <v>214</v>
      </c>
      <c r="C9" s="5">
        <v>514</v>
      </c>
      <c r="D9" s="5">
        <v>343860</v>
      </c>
      <c r="E9" s="6">
        <f t="shared" si="0"/>
        <v>206316</v>
      </c>
      <c r="F9" s="6">
        <f t="shared" si="1"/>
        <v>51579</v>
      </c>
    </row>
    <row r="10" spans="1:6" ht="21" customHeight="1">
      <c r="A10" s="5" t="s">
        <v>11</v>
      </c>
      <c r="B10" s="5">
        <v>82</v>
      </c>
      <c r="C10" s="5">
        <v>177</v>
      </c>
      <c r="D10" s="5">
        <v>96600</v>
      </c>
      <c r="E10" s="6">
        <f t="shared" si="0"/>
        <v>57960</v>
      </c>
      <c r="F10" s="6">
        <f t="shared" si="1"/>
        <v>14490</v>
      </c>
    </row>
    <row r="11" spans="1:6" ht="21" customHeight="1">
      <c r="A11" s="5" t="s">
        <v>12</v>
      </c>
      <c r="B11" s="5">
        <v>55</v>
      </c>
      <c r="C11" s="5">
        <v>233</v>
      </c>
      <c r="D11" s="5">
        <v>96000</v>
      </c>
      <c r="E11" s="6">
        <f t="shared" si="0"/>
        <v>57600</v>
      </c>
      <c r="F11" s="6">
        <f t="shared" si="1"/>
        <v>14400</v>
      </c>
    </row>
    <row r="12" spans="1:6" ht="21" customHeight="1">
      <c r="A12" s="5" t="s">
        <v>26</v>
      </c>
      <c r="B12" s="5">
        <v>83</v>
      </c>
      <c r="C12" s="5">
        <v>215</v>
      </c>
      <c r="D12" s="5">
        <v>106020</v>
      </c>
      <c r="E12" s="6">
        <f t="shared" si="0"/>
        <v>63612</v>
      </c>
      <c r="F12" s="6">
        <f t="shared" si="1"/>
        <v>15903</v>
      </c>
    </row>
    <row r="13" spans="1:6" ht="21" customHeight="1">
      <c r="A13" s="5" t="s">
        <v>23</v>
      </c>
      <c r="B13" s="5">
        <v>326</v>
      </c>
      <c r="C13" s="5">
        <v>724</v>
      </c>
      <c r="D13" s="5">
        <v>276552</v>
      </c>
      <c r="E13" s="6">
        <f t="shared" si="0"/>
        <v>165931.19999999998</v>
      </c>
      <c r="F13" s="6">
        <f t="shared" si="1"/>
        <v>41482.799999999996</v>
      </c>
    </row>
    <row r="14" spans="1:6" ht="21" customHeight="1">
      <c r="A14" s="5" t="s">
        <v>27</v>
      </c>
      <c r="B14" s="5">
        <v>84</v>
      </c>
      <c r="C14" s="5">
        <v>219</v>
      </c>
      <c r="D14" s="5">
        <v>83364</v>
      </c>
      <c r="E14" s="6">
        <f t="shared" si="0"/>
        <v>50018.4</v>
      </c>
      <c r="F14" s="6">
        <f t="shared" si="1"/>
        <v>12504.6</v>
      </c>
    </row>
    <row r="15" spans="1:6" ht="21" customHeight="1">
      <c r="A15" s="5" t="s">
        <v>13</v>
      </c>
      <c r="B15" s="5">
        <v>234</v>
      </c>
      <c r="C15" s="5">
        <v>498</v>
      </c>
      <c r="D15" s="5">
        <v>178476</v>
      </c>
      <c r="E15" s="6">
        <f t="shared" si="0"/>
        <v>107085.59999999999</v>
      </c>
      <c r="F15" s="6">
        <f t="shared" si="1"/>
        <v>26771.399999999998</v>
      </c>
    </row>
    <row r="16" spans="1:6" ht="21" customHeight="1">
      <c r="A16" s="5" t="s">
        <v>28</v>
      </c>
      <c r="B16" s="5">
        <v>52</v>
      </c>
      <c r="C16" s="5">
        <v>85</v>
      </c>
      <c r="D16" s="5">
        <v>28308</v>
      </c>
      <c r="E16" s="6">
        <f t="shared" si="0"/>
        <v>16984.8</v>
      </c>
      <c r="F16" s="6">
        <f t="shared" si="1"/>
        <v>4246.2</v>
      </c>
    </row>
    <row r="17" spans="1:6" ht="21" customHeight="1">
      <c r="A17" s="5" t="s">
        <v>14</v>
      </c>
      <c r="B17" s="5">
        <v>170</v>
      </c>
      <c r="C17" s="5">
        <v>315</v>
      </c>
      <c r="D17" s="5">
        <v>135936</v>
      </c>
      <c r="E17" s="6">
        <f t="shared" si="0"/>
        <v>81561.59999999999</v>
      </c>
      <c r="F17" s="6">
        <f t="shared" si="1"/>
        <v>20390.399999999998</v>
      </c>
    </row>
    <row r="18" spans="1:6" ht="21" customHeight="1">
      <c r="A18" s="5" t="s">
        <v>29</v>
      </c>
      <c r="B18" s="5">
        <v>28</v>
      </c>
      <c r="C18" s="5">
        <v>58</v>
      </c>
      <c r="D18" s="5">
        <v>40390.8</v>
      </c>
      <c r="E18" s="6">
        <f t="shared" si="0"/>
        <v>24234.48</v>
      </c>
      <c r="F18" s="6">
        <f t="shared" si="1"/>
        <v>6058.62</v>
      </c>
    </row>
    <row r="19" spans="1:6" ht="21" customHeight="1">
      <c r="A19" s="5" t="s">
        <v>30</v>
      </c>
      <c r="B19" s="5">
        <v>53</v>
      </c>
      <c r="C19" s="5">
        <v>113</v>
      </c>
      <c r="D19" s="5">
        <v>63084</v>
      </c>
      <c r="E19" s="6">
        <f t="shared" si="0"/>
        <v>37850.4</v>
      </c>
      <c r="F19" s="6">
        <f t="shared" si="1"/>
        <v>9462.6</v>
      </c>
    </row>
    <row r="20" spans="1:6" ht="21" customHeight="1">
      <c r="A20" s="5" t="s">
        <v>24</v>
      </c>
      <c r="B20" s="5">
        <v>183</v>
      </c>
      <c r="C20" s="5">
        <v>614</v>
      </c>
      <c r="D20" s="5">
        <v>320760</v>
      </c>
      <c r="E20" s="6">
        <f t="shared" si="0"/>
        <v>192456</v>
      </c>
      <c r="F20" s="6">
        <f t="shared" si="1"/>
        <v>48114</v>
      </c>
    </row>
    <row r="21" spans="1:6" ht="21" customHeight="1">
      <c r="A21" s="5" t="s">
        <v>31</v>
      </c>
      <c r="B21" s="5">
        <v>139</v>
      </c>
      <c r="C21" s="5">
        <v>428</v>
      </c>
      <c r="D21" s="5">
        <v>168480</v>
      </c>
      <c r="E21" s="6">
        <f t="shared" si="0"/>
        <v>101088</v>
      </c>
      <c r="F21" s="6">
        <f t="shared" si="1"/>
        <v>25272</v>
      </c>
    </row>
    <row r="22" spans="1:6" ht="21" customHeight="1">
      <c r="A22" s="5" t="s">
        <v>15</v>
      </c>
      <c r="B22" s="5">
        <v>50</v>
      </c>
      <c r="C22" s="5">
        <v>174</v>
      </c>
      <c r="D22" s="5">
        <v>78120</v>
      </c>
      <c r="E22" s="6">
        <f t="shared" si="0"/>
        <v>46872</v>
      </c>
      <c r="F22" s="6">
        <f t="shared" si="1"/>
        <v>11718</v>
      </c>
    </row>
    <row r="23" spans="1:6" ht="21" customHeight="1">
      <c r="A23" s="5" t="s">
        <v>16</v>
      </c>
      <c r="B23" s="5">
        <v>166</v>
      </c>
      <c r="C23" s="5">
        <v>503</v>
      </c>
      <c r="D23" s="5">
        <v>277644</v>
      </c>
      <c r="E23" s="6">
        <f t="shared" si="0"/>
        <v>166586.4</v>
      </c>
      <c r="F23" s="6">
        <f t="shared" si="1"/>
        <v>41646.6</v>
      </c>
    </row>
    <row r="24" spans="1:6" ht="21" customHeight="1">
      <c r="A24" s="5" t="s">
        <v>32</v>
      </c>
      <c r="B24" s="5">
        <v>173</v>
      </c>
      <c r="C24" s="5">
        <v>419</v>
      </c>
      <c r="D24" s="5">
        <v>168684</v>
      </c>
      <c r="E24" s="6">
        <f t="shared" si="0"/>
        <v>101210.4</v>
      </c>
      <c r="F24" s="6">
        <f t="shared" si="1"/>
        <v>25302.6</v>
      </c>
    </row>
    <row r="25" spans="1:6" ht="21" customHeight="1">
      <c r="A25" s="5" t="s">
        <v>17</v>
      </c>
      <c r="B25" s="5">
        <v>207</v>
      </c>
      <c r="C25" s="5">
        <v>542</v>
      </c>
      <c r="D25" s="5">
        <v>142104</v>
      </c>
      <c r="E25" s="6">
        <f t="shared" si="0"/>
        <v>85262.4</v>
      </c>
      <c r="F25" s="6">
        <f t="shared" si="1"/>
        <v>21315.6</v>
      </c>
    </row>
    <row r="26" spans="1:6" ht="21" customHeight="1">
      <c r="A26" s="5" t="s">
        <v>18</v>
      </c>
      <c r="B26" s="5">
        <v>91</v>
      </c>
      <c r="C26" s="5">
        <v>266</v>
      </c>
      <c r="D26" s="5">
        <v>79200</v>
      </c>
      <c r="E26" s="6">
        <f t="shared" si="0"/>
        <v>47520</v>
      </c>
      <c r="F26" s="6">
        <f t="shared" si="1"/>
        <v>11880</v>
      </c>
    </row>
    <row r="27" spans="1:6" ht="21" customHeight="1">
      <c r="A27" s="5" t="s">
        <v>19</v>
      </c>
      <c r="B27" s="5">
        <v>117</v>
      </c>
      <c r="C27" s="5">
        <v>277</v>
      </c>
      <c r="D27" s="5">
        <v>119556</v>
      </c>
      <c r="E27" s="6">
        <f t="shared" si="0"/>
        <v>71733.59999999999</v>
      </c>
      <c r="F27" s="6">
        <f t="shared" si="1"/>
        <v>17933.399999999998</v>
      </c>
    </row>
    <row r="28" spans="1:6" ht="21" customHeight="1">
      <c r="A28" s="5" t="s">
        <v>20</v>
      </c>
      <c r="B28" s="5">
        <v>95</v>
      </c>
      <c r="C28" s="5">
        <v>211</v>
      </c>
      <c r="D28" s="5">
        <v>129360</v>
      </c>
      <c r="E28" s="6">
        <f t="shared" si="0"/>
        <v>77616</v>
      </c>
      <c r="F28" s="6">
        <f t="shared" si="1"/>
        <v>19404</v>
      </c>
    </row>
    <row r="29" spans="1:6" ht="21" customHeight="1">
      <c r="A29" s="5" t="s">
        <v>21</v>
      </c>
      <c r="B29" s="5">
        <v>325</v>
      </c>
      <c r="C29" s="5">
        <v>777</v>
      </c>
      <c r="D29" s="5">
        <v>456816</v>
      </c>
      <c r="E29" s="6">
        <f t="shared" si="0"/>
        <v>274089.6</v>
      </c>
      <c r="F29" s="6">
        <f t="shared" si="1"/>
        <v>68522.4</v>
      </c>
    </row>
    <row r="30" spans="1:6" ht="21" customHeight="1">
      <c r="A30" s="5" t="s">
        <v>22</v>
      </c>
      <c r="B30" s="5">
        <v>325</v>
      </c>
      <c r="C30" s="5">
        <v>834</v>
      </c>
      <c r="D30" s="5">
        <v>387564</v>
      </c>
      <c r="E30" s="6">
        <f t="shared" si="0"/>
        <v>232538.4</v>
      </c>
      <c r="F30" s="6">
        <f t="shared" si="1"/>
        <v>58134.6</v>
      </c>
    </row>
    <row r="31" spans="1:6" ht="21" customHeight="1">
      <c r="A31" s="5" t="s">
        <v>44</v>
      </c>
      <c r="B31" s="5">
        <f>SUM(B5:B30)</f>
        <v>3913</v>
      </c>
      <c r="C31" s="5">
        <f>SUM(C5:C30)</f>
        <v>9849</v>
      </c>
      <c r="D31" s="5">
        <f>SUM(D5:D30)</f>
        <v>4735498.8</v>
      </c>
      <c r="E31" s="6">
        <f>SUM(E5:E30)</f>
        <v>2841299.28</v>
      </c>
      <c r="F31" s="6">
        <f t="shared" si="1"/>
        <v>710324.82</v>
      </c>
    </row>
  </sheetData>
  <sheetProtection/>
  <mergeCells count="1">
    <mergeCell ref="A1:F1"/>
  </mergeCells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2019-12-25T09:24:10Z</cp:lastPrinted>
  <dcterms:created xsi:type="dcterms:W3CDTF">2001-12-31T17:22:02Z</dcterms:created>
  <dcterms:modified xsi:type="dcterms:W3CDTF">2020-11-25T07:48:37Z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