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3" sheetId="2" r:id="rId2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<sst xmlns="http://schemas.openxmlformats.org/spreadsheetml/2006/main" count="43" uniqueCount="42">
  <si>
    <t>附件5</t>
  </si>
  <si>
    <t>2020年10月份补发下拨城乡低保金和救助供养金汇总表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</si>
  <si>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</si>
  <si>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</si>
  <si>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</si>
  <si>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</si>
  <si>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</si>
  <si>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</si>
  <si>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</si>
  <si>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</si>
  <si>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</si>
  <si>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</si>
  <si>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</si>
  <si>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</si>
  <si>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</si>
  <si>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</si>
  <si>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</si>
  <si>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</si>
  <si>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</si>
  <si>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</si>
  <si>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</si>
  <si>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</si>
  <si>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</si>
  <si>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</si>
  <si>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</si>
  <si>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</si>
  <si>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</si>
  <si>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</si>
  <si>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</si>
  <si>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</si>
  <si>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</si>
  <si>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</si>
  <si>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</si>
  <si>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</si>
  <si>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</si>
  <si>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</si>
  <si>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</si>
  <si>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诗山福利院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</si>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</sst>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pane ySplit="6" topLeftCell="A14" activePane="bottomLeft" state="frozen"/>
      <selection pane="bottomLeft" activeCell="E25" sqref="E25"/>
    </sheetView>
  </sheetViews>
  <sheetFormatPr defaultColWidth="9.00390625" defaultRowHeight="14.25"/>
  <cols>
    <col min="1" max="1" width="12.875" style="2" customWidth="1"/>
    <col min="2" max="2" width="9.125" style="2" customWidth="1"/>
    <col min="3" max="3" width="12.50390625" style="3" customWidth="1"/>
    <col min="4" max="4" width="7.87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13.5" customHeight="1">
      <c r="A2" s="5"/>
    </row>
    <row r="3" spans="1:6" ht="20.25" customHeight="1">
      <c r="A3" s="6" t="s">
        <v>1</v>
      </c>
      <c r="B3" s="6"/>
      <c r="C3" s="6"/>
      <c r="D3" s="6"/>
      <c r="E3" s="6"/>
      <c r="F3" s="6"/>
    </row>
    <row r="4" spans="3:6" s="1" customFormat="1" ht="18" customHeight="1">
      <c r="C4" s="7"/>
      <c r="E4" s="8"/>
      <c r="F4" s="1" t="s">
        <v>2</v>
      </c>
    </row>
    <row r="5" spans="1:6" s="1" customFormat="1" ht="16.5" customHeight="1">
      <c r="A5" s="9" t="s">
        <v>3</v>
      </c>
      <c r="B5" s="9" t="s">
        <v>4</v>
      </c>
      <c r="C5" s="9"/>
      <c r="D5" s="9" t="s">
        <v>5</v>
      </c>
      <c r="E5" s="9"/>
      <c r="F5" s="10" t="s">
        <v>6</v>
      </c>
    </row>
    <row r="6" spans="1:6" s="1" customFormat="1" ht="16.5" customHeight="1">
      <c r="A6" s="9"/>
      <c r="B6" s="9" t="s">
        <v>7</v>
      </c>
      <c r="C6" s="10" t="s">
        <v>8</v>
      </c>
      <c r="D6" s="9" t="s">
        <v>9</v>
      </c>
      <c r="E6" s="11" t="s">
        <v>8</v>
      </c>
      <c r="F6" s="10"/>
    </row>
    <row r="7" spans="1:6" s="1" customFormat="1" ht="18" customHeight="1">
      <c r="A7" s="9" t="s">
        <v>10</v>
      </c>
      <c r="B7" s="9"/>
      <c r="C7" s="10"/>
      <c r="D7" s="12">
        <v>344</v>
      </c>
      <c r="E7" s="13">
        <v>24474</v>
      </c>
      <c r="F7" s="10">
        <f>C7+E7</f>
        <v>24474</v>
      </c>
    </row>
    <row r="8" spans="1:6" s="1" customFormat="1" ht="18" customHeight="1">
      <c r="A8" s="9" t="s">
        <v>11</v>
      </c>
      <c r="B8" s="9">
        <v>7</v>
      </c>
      <c r="C8" s="10">
        <v>609</v>
      </c>
      <c r="D8" s="12">
        <v>448</v>
      </c>
      <c r="E8" s="13">
        <v>61324</v>
      </c>
      <c r="F8" s="10">
        <f>C8+E8</f>
        <v>61933</v>
      </c>
    </row>
    <row r="9" spans="1:6" s="1" customFormat="1" ht="18" customHeight="1">
      <c r="A9" s="9" t="s">
        <v>12</v>
      </c>
      <c r="B9" s="9">
        <v>1</v>
      </c>
      <c r="C9" s="10">
        <v>87</v>
      </c>
      <c r="D9" s="12">
        <v>446</v>
      </c>
      <c r="E9" s="13">
        <v>49468</v>
      </c>
      <c r="F9" s="10">
        <f aca="true" t="shared" si="0" ref="F9:F37">C9+E9</f>
        <v>49555</v>
      </c>
    </row>
    <row r="10" spans="1:6" s="1" customFormat="1" ht="18" customHeight="1">
      <c r="A10" s="9" t="s">
        <v>13</v>
      </c>
      <c r="B10" s="9">
        <v>6</v>
      </c>
      <c r="C10" s="10">
        <v>522</v>
      </c>
      <c r="D10" s="12">
        <v>197</v>
      </c>
      <c r="E10" s="13">
        <v>19584</v>
      </c>
      <c r="F10" s="10">
        <f t="shared" si="0"/>
        <v>20106</v>
      </c>
    </row>
    <row r="11" spans="1:6" s="1" customFormat="1" ht="18" customHeight="1">
      <c r="A11" s="9" t="s">
        <v>14</v>
      </c>
      <c r="B11" s="9">
        <v>2</v>
      </c>
      <c r="C11" s="10">
        <v>174</v>
      </c>
      <c r="D11" s="12">
        <v>182</v>
      </c>
      <c r="E11" s="13">
        <v>17862</v>
      </c>
      <c r="F11" s="10">
        <f t="shared" si="0"/>
        <v>18036</v>
      </c>
    </row>
    <row r="12" spans="1:6" s="1" customFormat="1" ht="18" customHeight="1">
      <c r="A12" s="9" t="s">
        <v>15</v>
      </c>
      <c r="B12" s="9"/>
      <c r="C12" s="10"/>
      <c r="D12" s="12">
        <v>196</v>
      </c>
      <c r="E12" s="13">
        <v>20235</v>
      </c>
      <c r="F12" s="10">
        <f t="shared" si="0"/>
        <v>20235</v>
      </c>
    </row>
    <row r="13" spans="1:6" s="1" customFormat="1" ht="18" customHeight="1">
      <c r="A13" s="9" t="s">
        <v>16</v>
      </c>
      <c r="B13" s="9">
        <v>2</v>
      </c>
      <c r="C13" s="10">
        <v>174</v>
      </c>
      <c r="D13" s="12">
        <v>218</v>
      </c>
      <c r="E13" s="13">
        <v>23358</v>
      </c>
      <c r="F13" s="10">
        <f t="shared" si="0"/>
        <v>23532</v>
      </c>
    </row>
    <row r="14" spans="1:6" s="1" customFormat="1" ht="18" customHeight="1">
      <c r="A14" s="9" t="s">
        <v>17</v>
      </c>
      <c r="B14" s="9"/>
      <c r="C14" s="10"/>
      <c r="D14" s="12">
        <v>207</v>
      </c>
      <c r="E14" s="13">
        <v>14339</v>
      </c>
      <c r="F14" s="10">
        <f t="shared" si="0"/>
        <v>14339</v>
      </c>
    </row>
    <row r="15" spans="1:6" s="1" customFormat="1" ht="18" customHeight="1">
      <c r="A15" s="9" t="s">
        <v>18</v>
      </c>
      <c r="B15" s="9">
        <v>25</v>
      </c>
      <c r="C15" s="10">
        <v>2175</v>
      </c>
      <c r="D15" s="12">
        <v>700</v>
      </c>
      <c r="E15" s="13">
        <v>51294</v>
      </c>
      <c r="F15" s="10">
        <f t="shared" si="0"/>
        <v>53469</v>
      </c>
    </row>
    <row r="16" spans="1:6" s="1" customFormat="1" ht="18" customHeight="1">
      <c r="A16" s="9" t="s">
        <v>19</v>
      </c>
      <c r="B16" s="9">
        <v>1</v>
      </c>
      <c r="C16" s="10">
        <v>87</v>
      </c>
      <c r="D16" s="12">
        <v>28</v>
      </c>
      <c r="E16" s="13">
        <v>2177</v>
      </c>
      <c r="F16" s="10">
        <f t="shared" si="0"/>
        <v>2264</v>
      </c>
    </row>
    <row r="17" spans="1:6" s="1" customFormat="1" ht="18" customHeight="1">
      <c r="A17" s="9" t="s">
        <v>20</v>
      </c>
      <c r="B17" s="9">
        <v>9</v>
      </c>
      <c r="C17" s="10">
        <v>783</v>
      </c>
      <c r="D17" s="12">
        <v>373</v>
      </c>
      <c r="E17" s="13">
        <v>36377</v>
      </c>
      <c r="F17" s="10">
        <f t="shared" si="0"/>
        <v>37160</v>
      </c>
    </row>
    <row r="18" spans="1:6" s="1" customFormat="1" ht="18" customHeight="1">
      <c r="A18" s="9" t="s">
        <v>21</v>
      </c>
      <c r="B18" s="9">
        <v>1</v>
      </c>
      <c r="C18" s="10">
        <v>87</v>
      </c>
      <c r="D18" s="12">
        <v>222</v>
      </c>
      <c r="E18" s="13">
        <v>19986</v>
      </c>
      <c r="F18" s="10">
        <f t="shared" si="0"/>
        <v>20073</v>
      </c>
    </row>
    <row r="19" spans="1:6" s="1" customFormat="1" ht="18" customHeight="1">
      <c r="A19" s="9" t="s">
        <v>22</v>
      </c>
      <c r="B19" s="9">
        <v>5</v>
      </c>
      <c r="C19" s="10">
        <v>435</v>
      </c>
      <c r="D19" s="12">
        <v>714</v>
      </c>
      <c r="E19" s="13">
        <v>58807</v>
      </c>
      <c r="F19" s="10">
        <f t="shared" si="0"/>
        <v>59242</v>
      </c>
    </row>
    <row r="20" spans="1:6" s="1" customFormat="1" ht="18" customHeight="1">
      <c r="A20" s="9" t="s">
        <v>23</v>
      </c>
      <c r="B20" s="9">
        <v>2</v>
      </c>
      <c r="C20" s="10">
        <v>174</v>
      </c>
      <c r="D20" s="12">
        <v>143</v>
      </c>
      <c r="E20" s="13">
        <v>10326</v>
      </c>
      <c r="F20" s="10">
        <f t="shared" si="0"/>
        <v>10500</v>
      </c>
    </row>
    <row r="21" spans="1:6" s="1" customFormat="1" ht="18" customHeight="1">
      <c r="A21" s="9" t="s">
        <v>24</v>
      </c>
      <c r="B21" s="9"/>
      <c r="C21" s="10"/>
      <c r="D21" s="12">
        <v>101</v>
      </c>
      <c r="E21" s="13">
        <v>13235</v>
      </c>
      <c r="F21" s="10">
        <f t="shared" si="0"/>
        <v>13235</v>
      </c>
    </row>
    <row r="22" spans="1:6" s="1" customFormat="1" ht="18" customHeight="1">
      <c r="A22" s="9" t="s">
        <v>25</v>
      </c>
      <c r="B22" s="9">
        <v>6</v>
      </c>
      <c r="C22" s="10">
        <v>522</v>
      </c>
      <c r="D22" s="12">
        <v>510</v>
      </c>
      <c r="E22" s="13">
        <v>49658</v>
      </c>
      <c r="F22" s="10">
        <f t="shared" si="0"/>
        <v>50180</v>
      </c>
    </row>
    <row r="23" spans="1:6" s="1" customFormat="1" ht="18" customHeight="1">
      <c r="A23" s="9" t="s">
        <v>26</v>
      </c>
      <c r="B23" s="9">
        <v>9</v>
      </c>
      <c r="C23" s="10">
        <v>783</v>
      </c>
      <c r="D23" s="12">
        <v>335</v>
      </c>
      <c r="E23" s="13">
        <v>22151</v>
      </c>
      <c r="F23" s="10">
        <f t="shared" si="0"/>
        <v>22934</v>
      </c>
    </row>
    <row r="24" spans="1:6" s="1" customFormat="1" ht="17.25" customHeight="1">
      <c r="A24" s="9" t="s">
        <v>27</v>
      </c>
      <c r="B24" s="9">
        <v>6</v>
      </c>
      <c r="C24" s="10">
        <v>522</v>
      </c>
      <c r="D24" s="12">
        <v>412</v>
      </c>
      <c r="E24" s="13">
        <v>34241</v>
      </c>
      <c r="F24" s="10">
        <f t="shared" si="0"/>
        <v>34763</v>
      </c>
    </row>
    <row r="25" spans="1:6" s="1" customFormat="1" ht="18" customHeight="1">
      <c r="A25" s="9" t="s">
        <v>28</v>
      </c>
      <c r="B25" s="9">
        <v>5</v>
      </c>
      <c r="C25" s="10">
        <v>435</v>
      </c>
      <c r="D25" s="12">
        <v>143</v>
      </c>
      <c r="E25" s="13">
        <v>13525</v>
      </c>
      <c r="F25" s="10">
        <f t="shared" si="0"/>
        <v>13960</v>
      </c>
    </row>
    <row r="26" spans="1:6" s="1" customFormat="1" ht="18" customHeight="1">
      <c r="A26" s="9" t="s">
        <v>29</v>
      </c>
      <c r="B26" s="9">
        <v>4</v>
      </c>
      <c r="C26" s="10">
        <v>348</v>
      </c>
      <c r="D26" s="12">
        <v>350</v>
      </c>
      <c r="E26" s="13">
        <v>23688</v>
      </c>
      <c r="F26" s="10">
        <f t="shared" si="0"/>
        <v>24036</v>
      </c>
    </row>
    <row r="27" spans="1:6" s="1" customFormat="1" ht="18" customHeight="1">
      <c r="A27" s="9" t="s">
        <v>30</v>
      </c>
      <c r="B27" s="9"/>
      <c r="C27" s="10"/>
      <c r="D27" s="12">
        <v>180</v>
      </c>
      <c r="E27" s="13">
        <v>24353</v>
      </c>
      <c r="F27" s="10">
        <f t="shared" si="0"/>
        <v>24353</v>
      </c>
    </row>
    <row r="28" spans="1:6" s="1" customFormat="1" ht="18" customHeight="1">
      <c r="A28" s="9" t="s">
        <v>31</v>
      </c>
      <c r="B28" s="9">
        <v>3</v>
      </c>
      <c r="C28" s="10">
        <v>261</v>
      </c>
      <c r="D28" s="12">
        <v>412</v>
      </c>
      <c r="E28" s="13">
        <v>28384</v>
      </c>
      <c r="F28" s="10">
        <f t="shared" si="0"/>
        <v>28645</v>
      </c>
    </row>
    <row r="29" spans="1:6" s="1" customFormat="1" ht="18" customHeight="1">
      <c r="A29" s="9" t="s">
        <v>32</v>
      </c>
      <c r="B29" s="9">
        <v>7</v>
      </c>
      <c r="C29" s="10">
        <v>609</v>
      </c>
      <c r="D29" s="12">
        <v>245</v>
      </c>
      <c r="E29" s="13">
        <v>32786</v>
      </c>
      <c r="F29" s="10">
        <f t="shared" si="0"/>
        <v>33395</v>
      </c>
    </row>
    <row r="30" spans="1:6" s="1" customFormat="1" ht="18" customHeight="1">
      <c r="A30" s="9" t="s">
        <v>33</v>
      </c>
      <c r="B30" s="9">
        <v>3</v>
      </c>
      <c r="C30" s="10">
        <v>261</v>
      </c>
      <c r="D30" s="12">
        <v>414</v>
      </c>
      <c r="E30" s="13">
        <v>41119</v>
      </c>
      <c r="F30" s="10">
        <f t="shared" si="0"/>
        <v>41380</v>
      </c>
    </row>
    <row r="31" spans="1:6" s="1" customFormat="1" ht="18" customHeight="1">
      <c r="A31" s="9" t="s">
        <v>34</v>
      </c>
      <c r="B31" s="9">
        <v>6</v>
      </c>
      <c r="C31" s="10">
        <v>522</v>
      </c>
      <c r="D31" s="12">
        <v>556</v>
      </c>
      <c r="E31" s="13">
        <v>41902</v>
      </c>
      <c r="F31" s="10">
        <f t="shared" si="0"/>
        <v>42424</v>
      </c>
    </row>
    <row r="32" spans="1:6" s="1" customFormat="1" ht="18" customHeight="1">
      <c r="A32" s="9" t="s">
        <v>35</v>
      </c>
      <c r="B32" s="9">
        <v>7</v>
      </c>
      <c r="C32" s="10">
        <v>609</v>
      </c>
      <c r="D32" s="12">
        <v>192</v>
      </c>
      <c r="E32" s="13">
        <v>17087</v>
      </c>
      <c r="F32" s="10">
        <f t="shared" si="0"/>
        <v>17696</v>
      </c>
    </row>
    <row r="33" spans="1:6" s="1" customFormat="1" ht="18" customHeight="1">
      <c r="A33" s="9" t="s">
        <v>36</v>
      </c>
      <c r="B33" s="9"/>
      <c r="C33" s="10"/>
      <c r="D33" s="12">
        <v>2</v>
      </c>
      <c r="E33" s="13">
        <v>110</v>
      </c>
      <c r="F33" s="10">
        <f t="shared" si="0"/>
        <v>110</v>
      </c>
    </row>
    <row r="34" spans="1:6" s="1" customFormat="1" ht="18" customHeight="1">
      <c r="A34" s="9" t="s">
        <v>37</v>
      </c>
      <c r="B34" s="9">
        <v>2</v>
      </c>
      <c r="C34" s="10">
        <v>174</v>
      </c>
      <c r="D34" s="9"/>
      <c r="E34" s="11"/>
      <c r="F34" s="10">
        <f t="shared" si="0"/>
        <v>174</v>
      </c>
    </row>
    <row r="35" spans="1:6" s="1" customFormat="1" ht="18" customHeight="1">
      <c r="A35" s="9" t="s">
        <v>38</v>
      </c>
      <c r="B35" s="9">
        <v>54</v>
      </c>
      <c r="C35" s="10">
        <v>3898</v>
      </c>
      <c r="D35" s="12"/>
      <c r="E35" s="12"/>
      <c r="F35" s="10">
        <f t="shared" si="0"/>
        <v>3898</v>
      </c>
    </row>
    <row r="36" spans="1:6" s="1" customFormat="1" ht="18" customHeight="1">
      <c r="A36" s="9" t="s">
        <v>39</v>
      </c>
      <c r="B36" s="9">
        <v>6</v>
      </c>
      <c r="C36" s="10">
        <v>330</v>
      </c>
      <c r="D36" s="9"/>
      <c r="E36" s="11"/>
      <c r="F36" s="10">
        <f t="shared" si="0"/>
        <v>330</v>
      </c>
    </row>
    <row r="37" spans="1:6" s="1" customFormat="1" ht="18" customHeight="1">
      <c r="A37" s="9" t="s">
        <v>40</v>
      </c>
      <c r="B37" s="9">
        <v>1</v>
      </c>
      <c r="C37" s="10">
        <v>87</v>
      </c>
      <c r="D37" s="9"/>
      <c r="E37" s="11"/>
      <c r="F37" s="10">
        <f t="shared" si="0"/>
        <v>87</v>
      </c>
    </row>
    <row r="38" spans="1:6" s="1" customFormat="1" ht="18" customHeight="1">
      <c r="A38" s="9" t="s">
        <v>41</v>
      </c>
      <c r="B38" s="9">
        <f>SUM(B8:B37)</f>
        <v>180</v>
      </c>
      <c r="C38" s="10">
        <f>SUM(C8:C37)</f>
        <v>14668</v>
      </c>
      <c r="D38" s="9">
        <f>SUM(D7:D36)</f>
        <v>8270</v>
      </c>
      <c r="E38" s="11">
        <f>SUM(E7:E36)</f>
        <v>751850</v>
      </c>
      <c r="F38" s="10">
        <f>SUM(F7:F37)</f>
        <v>766518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805555555555556" right="0.7513888888888889" top="0.5118055555555555" bottom="0.6416666666666667" header="0.6493055555555556" footer="0.7479166666666667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往后余生</cp:lastModifiedBy>
  <cp:lastPrinted>2020-11-04T08:24:10Z</cp:lastPrinted>
  <dcterms:created xsi:type="dcterms:W3CDTF">2008-06-25T01:26:22Z</dcterms:created>
  <dcterms:modified xsi:type="dcterms:W3CDTF">2020-11-10T00:52:49Z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