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<sst xmlns="http://schemas.openxmlformats.org/spreadsheetml/2006/main" count="72" uniqueCount="47">
  <si>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附件4</t>
  </si>
  <si>
    <t>2020年6月城乡特困人员价格临时补贴资金分配表</t>
  </si>
  <si>
    <t xml:space="preserve">       单位：人、元</t>
  </si>
  <si>
    <t>乡镇</t>
  </si>
  <si>
    <t>人数</t>
  </si>
  <si>
    <t>补贴标准</t>
  </si>
  <si>
    <t>金额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</si>
  <si>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</si>
  <si>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</si>
  <si>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</si>
  <si>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</si>
  <si>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</si>
  <si>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</si>
  <si>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</si>
  <si>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</si>
  <si>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</si>
  <si>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</si>
  <si>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</si>
  <si>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</si>
  <si>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</si>
  <si>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</si>
  <si>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</si>
  <si>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</si>
  <si>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东田镇</t>
  </si>
  <si>
    <t>金淘镇</t>
  </si>
  <si>
    <t>罗东镇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</si>
  <si>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</si>
  <si>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</si>
  <si>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</si>
  <si>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</si>
  <si>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</si>
  <si>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</si>
  <si>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</si>
  <si>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</si>
  <si>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诗山福利院</t>
  </si>
  <si>
    <t>福利中心</t>
  </si>
  <si>
    <t>合    计</t>
  </si>
  <si>
    <t>2006年第一季度农村五保对象低保金分配表</t>
  </si>
  <si>
    <r>
      <t xml:space="preserve">                             </t>
    </r>
    <r>
      <rPr>
        <sz val="12"/>
        <rFont val="宋体"/>
        <family val="0"/>
      </rPr>
      <t>单位：元</t>
    </r>
  </si>
  <si>
    <r>
      <t>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镇</t>
    </r>
  </si>
  <si>
    <t>户数</t>
  </si>
  <si>
    <t>市应负担金额</t>
  </si>
  <si>
    <t>第一季度</t>
  </si>
  <si>
    <t>溪美办</t>
  </si>
  <si>
    <t>柳城办</t>
  </si>
  <si>
    <t>美林办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</si>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</sst>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pane ySplit="5" topLeftCell="A20" activePane="bottomLeft" state="frozen"/>
      <selection pane="bottomLeft" activeCell="A36" sqref="A36:D36"/>
    </sheetView>
  </sheetViews>
  <sheetFormatPr defaultColWidth="9.00390625" defaultRowHeight="21" customHeight="1"/>
  <cols>
    <col min="1" max="1" width="17.00390625" style="2" customWidth="1"/>
    <col min="2" max="2" width="16.125" style="2" customWidth="1"/>
    <col min="3" max="3" width="18.125" style="2" customWidth="1"/>
    <col min="4" max="4" width="23.00390625" style="2" customWidth="1"/>
    <col min="5" max="16384" width="9.00390625" style="2" customWidth="1"/>
  </cols>
  <sheetData>
    <row r="1" ht="21" customHeight="1">
      <c r="A1" s="6" t="s">
        <v>0</v>
      </c>
    </row>
    <row r="2" ht="9" customHeight="1">
      <c r="A2" s="6"/>
    </row>
    <row r="3" spans="1:4" ht="30" customHeight="1">
      <c r="A3" s="7" t="s">
        <v>1</v>
      </c>
      <c r="B3" s="7"/>
      <c r="C3" s="7"/>
      <c r="D3" s="7"/>
    </row>
    <row r="4" spans="3:4" ht="21" customHeight="1">
      <c r="C4" s="8"/>
      <c r="D4" s="8" t="s">
        <v>2</v>
      </c>
    </row>
    <row r="5" spans="1:4" ht="32.25" customHeight="1">
      <c r="A5" s="9" t="s">
        <v>3</v>
      </c>
      <c r="B5" s="10" t="s">
        <v>4</v>
      </c>
      <c r="C5" s="10" t="s">
        <v>5</v>
      </c>
      <c r="D5" s="10" t="s">
        <v>6</v>
      </c>
    </row>
    <row r="6" spans="1:4" ht="19.5" customHeight="1">
      <c r="A6" s="11" t="s">
        <v>7</v>
      </c>
      <c r="B6" s="11">
        <v>37</v>
      </c>
      <c r="C6" s="11">
        <v>49</v>
      </c>
      <c r="D6" s="12">
        <f>B6*C6</f>
        <v>1813</v>
      </c>
    </row>
    <row r="7" spans="1:4" ht="19.5" customHeight="1">
      <c r="A7" s="11" t="s">
        <v>8</v>
      </c>
      <c r="B7" s="11">
        <v>77</v>
      </c>
      <c r="C7" s="11">
        <v>49</v>
      </c>
      <c r="D7" s="12">
        <f aca="true" t="shared" si="0" ref="D7:D34">B7*C7</f>
        <v>3773</v>
      </c>
    </row>
    <row r="8" spans="1:4" ht="19.5" customHeight="1">
      <c r="A8" s="11" t="s">
        <v>9</v>
      </c>
      <c r="B8" s="11">
        <v>56</v>
      </c>
      <c r="C8" s="11">
        <v>49</v>
      </c>
      <c r="D8" s="12">
        <f t="shared" si="0"/>
        <v>2744</v>
      </c>
    </row>
    <row r="9" spans="1:4" ht="19.5" customHeight="1">
      <c r="A9" s="11" t="s">
        <v>10</v>
      </c>
      <c r="B9" s="11">
        <v>79</v>
      </c>
      <c r="C9" s="11">
        <v>49</v>
      </c>
      <c r="D9" s="12">
        <f t="shared" si="0"/>
        <v>3871</v>
      </c>
    </row>
    <row r="10" spans="1:4" ht="19.5" customHeight="1">
      <c r="A10" s="11" t="s">
        <v>11</v>
      </c>
      <c r="B10" s="11">
        <v>6</v>
      </c>
      <c r="C10" s="11">
        <v>49</v>
      </c>
      <c r="D10" s="12">
        <f t="shared" si="0"/>
        <v>294</v>
      </c>
    </row>
    <row r="11" spans="1:4" ht="19.5" customHeight="1">
      <c r="A11" s="11" t="s">
        <v>12</v>
      </c>
      <c r="B11" s="11">
        <v>79</v>
      </c>
      <c r="C11" s="11">
        <v>49</v>
      </c>
      <c r="D11" s="12">
        <f t="shared" si="0"/>
        <v>3871</v>
      </c>
    </row>
    <row r="12" spans="1:4" ht="19.5" customHeight="1">
      <c r="A12" s="11" t="s">
        <v>13</v>
      </c>
      <c r="B12" s="11">
        <v>89</v>
      </c>
      <c r="C12" s="11">
        <v>49</v>
      </c>
      <c r="D12" s="12">
        <f t="shared" si="0"/>
        <v>4361</v>
      </c>
    </row>
    <row r="13" spans="1:4" ht="19.5" customHeight="1">
      <c r="A13" s="11" t="s">
        <v>14</v>
      </c>
      <c r="B13" s="11">
        <v>66</v>
      </c>
      <c r="C13" s="11">
        <v>49</v>
      </c>
      <c r="D13" s="12">
        <f t="shared" si="0"/>
        <v>3234</v>
      </c>
    </row>
    <row r="14" spans="1:4" ht="19.5" customHeight="1">
      <c r="A14" s="11" t="s">
        <v>15</v>
      </c>
      <c r="B14" s="11">
        <v>99</v>
      </c>
      <c r="C14" s="11">
        <v>49</v>
      </c>
      <c r="D14" s="12">
        <f t="shared" si="0"/>
        <v>4851</v>
      </c>
    </row>
    <row r="15" spans="1:4" ht="19.5" customHeight="1">
      <c r="A15" s="11" t="s">
        <v>16</v>
      </c>
      <c r="B15" s="11">
        <v>121</v>
      </c>
      <c r="C15" s="11">
        <v>49</v>
      </c>
      <c r="D15" s="12">
        <f t="shared" si="0"/>
        <v>5929</v>
      </c>
    </row>
    <row r="16" spans="1:4" ht="19.5" customHeight="1">
      <c r="A16" s="11" t="s">
        <v>17</v>
      </c>
      <c r="B16" s="11">
        <v>68</v>
      </c>
      <c r="C16" s="11">
        <v>49</v>
      </c>
      <c r="D16" s="12">
        <f t="shared" si="0"/>
        <v>3332</v>
      </c>
    </row>
    <row r="17" spans="1:4" ht="19.5" customHeight="1">
      <c r="A17" s="11" t="s">
        <v>18</v>
      </c>
      <c r="B17" s="11">
        <v>56</v>
      </c>
      <c r="C17" s="11">
        <v>49</v>
      </c>
      <c r="D17" s="12">
        <f t="shared" si="0"/>
        <v>2744</v>
      </c>
    </row>
    <row r="18" spans="1:4" ht="19.5" customHeight="1">
      <c r="A18" s="11" t="s">
        <v>19</v>
      </c>
      <c r="B18" s="11">
        <v>77</v>
      </c>
      <c r="C18" s="11">
        <v>49</v>
      </c>
      <c r="D18" s="12">
        <f t="shared" si="0"/>
        <v>3773</v>
      </c>
    </row>
    <row r="19" spans="1:4" ht="19.5" customHeight="1">
      <c r="A19" s="11" t="s">
        <v>20</v>
      </c>
      <c r="B19" s="11">
        <v>51</v>
      </c>
      <c r="C19" s="11">
        <v>49</v>
      </c>
      <c r="D19" s="12">
        <f t="shared" si="0"/>
        <v>2499</v>
      </c>
    </row>
    <row r="20" spans="1:4" ht="19.5" customHeight="1">
      <c r="A20" s="11" t="s">
        <v>21</v>
      </c>
      <c r="B20" s="11">
        <v>78</v>
      </c>
      <c r="C20" s="11">
        <v>49</v>
      </c>
      <c r="D20" s="12">
        <f t="shared" si="0"/>
        <v>3822</v>
      </c>
    </row>
    <row r="21" spans="1:4" ht="19.5" customHeight="1">
      <c r="A21" s="11" t="s">
        <v>22</v>
      </c>
      <c r="B21" s="11">
        <v>61</v>
      </c>
      <c r="C21" s="11">
        <v>49</v>
      </c>
      <c r="D21" s="12">
        <f t="shared" si="0"/>
        <v>2989</v>
      </c>
    </row>
    <row r="22" spans="1:4" ht="19.5" customHeight="1">
      <c r="A22" s="11" t="s">
        <v>23</v>
      </c>
      <c r="B22" s="11">
        <v>64</v>
      </c>
      <c r="C22" s="11">
        <v>49</v>
      </c>
      <c r="D22" s="12">
        <f t="shared" si="0"/>
        <v>3136</v>
      </c>
    </row>
    <row r="23" spans="1:4" ht="19.5" customHeight="1">
      <c r="A23" s="11" t="s">
        <v>24</v>
      </c>
      <c r="B23" s="11">
        <v>147</v>
      </c>
      <c r="C23" s="11">
        <v>49</v>
      </c>
      <c r="D23" s="12">
        <f t="shared" si="0"/>
        <v>7203</v>
      </c>
    </row>
    <row r="24" spans="1:4" ht="19.5" customHeight="1">
      <c r="A24" s="11" t="s">
        <v>25</v>
      </c>
      <c r="B24" s="11">
        <v>111</v>
      </c>
      <c r="C24" s="11">
        <v>49</v>
      </c>
      <c r="D24" s="12">
        <f t="shared" si="0"/>
        <v>5439</v>
      </c>
    </row>
    <row r="25" spans="1:4" ht="19.5" customHeight="1">
      <c r="A25" s="11" t="s">
        <v>26</v>
      </c>
      <c r="B25" s="11">
        <v>65</v>
      </c>
      <c r="C25" s="11">
        <v>49</v>
      </c>
      <c r="D25" s="12">
        <f t="shared" si="0"/>
        <v>3185</v>
      </c>
    </row>
    <row r="26" spans="1:4" ht="19.5" customHeight="1">
      <c r="A26" s="11" t="s">
        <v>27</v>
      </c>
      <c r="B26" s="11">
        <v>51</v>
      </c>
      <c r="C26" s="11">
        <v>49</v>
      </c>
      <c r="D26" s="12">
        <f t="shared" si="0"/>
        <v>2499</v>
      </c>
    </row>
    <row r="27" spans="1:4" ht="19.5" customHeight="1">
      <c r="A27" s="11" t="s">
        <v>28</v>
      </c>
      <c r="B27" s="11">
        <v>31</v>
      </c>
      <c r="C27" s="11">
        <v>49</v>
      </c>
      <c r="D27" s="12">
        <f t="shared" si="0"/>
        <v>1519</v>
      </c>
    </row>
    <row r="28" spans="1:4" ht="19.5" customHeight="1">
      <c r="A28" s="11" t="s">
        <v>29</v>
      </c>
      <c r="B28" s="11">
        <v>24</v>
      </c>
      <c r="C28" s="11">
        <v>49</v>
      </c>
      <c r="D28" s="12">
        <f t="shared" si="0"/>
        <v>1176</v>
      </c>
    </row>
    <row r="29" spans="1:4" ht="19.5" customHeight="1">
      <c r="A29" s="11" t="s">
        <v>30</v>
      </c>
      <c r="B29" s="11">
        <v>34</v>
      </c>
      <c r="C29" s="11">
        <v>49</v>
      </c>
      <c r="D29" s="12">
        <f t="shared" si="0"/>
        <v>1666</v>
      </c>
    </row>
    <row r="30" spans="1:4" ht="19.5" customHeight="1">
      <c r="A30" s="11" t="s">
        <v>31</v>
      </c>
      <c r="B30" s="11">
        <v>23</v>
      </c>
      <c r="C30" s="11">
        <v>49</v>
      </c>
      <c r="D30" s="12">
        <f t="shared" si="0"/>
        <v>1127</v>
      </c>
    </row>
    <row r="31" spans="1:4" ht="19.5" customHeight="1">
      <c r="A31" s="11" t="s">
        <v>32</v>
      </c>
      <c r="B31" s="11">
        <v>17</v>
      </c>
      <c r="C31" s="11">
        <v>49</v>
      </c>
      <c r="D31" s="12">
        <f t="shared" si="0"/>
        <v>833</v>
      </c>
    </row>
    <row r="32" spans="1:4" ht="19.5" customHeight="1">
      <c r="A32" s="11" t="s">
        <v>33</v>
      </c>
      <c r="B32" s="11">
        <v>33</v>
      </c>
      <c r="C32" s="11">
        <v>49</v>
      </c>
      <c r="D32" s="12">
        <f t="shared" si="0"/>
        <v>1617</v>
      </c>
    </row>
    <row r="33" spans="1:4" ht="19.5" customHeight="1">
      <c r="A33" s="11" t="s">
        <v>34</v>
      </c>
      <c r="B33" s="11">
        <v>6</v>
      </c>
      <c r="C33" s="11">
        <v>49</v>
      </c>
      <c r="D33" s="12">
        <f t="shared" si="0"/>
        <v>294</v>
      </c>
    </row>
    <row r="34" spans="1:4" ht="19.5" customHeight="1">
      <c r="A34" s="11" t="s">
        <v>35</v>
      </c>
      <c r="B34" s="11">
        <v>1</v>
      </c>
      <c r="C34" s="11">
        <v>49</v>
      </c>
      <c r="D34" s="12">
        <f t="shared" si="0"/>
        <v>49</v>
      </c>
    </row>
    <row r="35" spans="1:4" ht="19.5" customHeight="1">
      <c r="A35" s="11" t="s">
        <v>36</v>
      </c>
      <c r="B35" s="11">
        <f>SUM(B6:B34)</f>
        <v>1707</v>
      </c>
      <c r="C35" s="11"/>
      <c r="D35" s="12">
        <f>SUM(D6:D34)</f>
        <v>83643</v>
      </c>
    </row>
    <row r="36" spans="1:4" ht="18" customHeight="1">
      <c r="A36" s="13"/>
      <c r="B36" s="13"/>
      <c r="C36" s="13"/>
      <c r="D36" s="13"/>
    </row>
  </sheetData>
  <sheetProtection/>
  <mergeCells count="2">
    <mergeCell ref="A3:D3"/>
    <mergeCell ref="A36:D36"/>
  </mergeCells>
  <printOptions/>
  <pageMargins left="1.0625" right="0.7513888888888889" top="0.5902777777777778" bottom="0.7513888888888889" header="0.5" footer="0.5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E1"/>
    </sheetView>
  </sheetViews>
  <sheetFormatPr defaultColWidth="9.00390625" defaultRowHeight="21.75" customHeight="1"/>
  <cols>
    <col min="1" max="1" width="11.50390625" style="0" customWidth="1"/>
    <col min="2" max="3" width="12.125" style="0" customWidth="1"/>
    <col min="4" max="4" width="13.125" style="0" customWidth="1"/>
    <col min="5" max="5" width="26.25390625" style="0" customWidth="1"/>
    <col min="6" max="16384" width="12.125" style="0" customWidth="1"/>
  </cols>
  <sheetData>
    <row r="1" spans="1:5" ht="30" customHeight="1">
      <c r="A1" s="1" t="s">
        <v>37</v>
      </c>
      <c r="B1" s="1"/>
      <c r="C1" s="1"/>
      <c r="D1" s="1"/>
      <c r="E1" s="1"/>
    </row>
    <row r="3" spans="1:5" ht="21.75" customHeight="1">
      <c r="A3" s="2"/>
      <c r="B3" s="2"/>
      <c r="C3" s="2"/>
      <c r="D3" s="2"/>
      <c r="E3" s="3" t="s">
        <v>38</v>
      </c>
    </row>
    <row r="4" spans="1:5" ht="21.75" customHeight="1">
      <c r="A4" s="4" t="s">
        <v>39</v>
      </c>
      <c r="B4" s="4" t="s">
        <v>40</v>
      </c>
      <c r="C4" s="4" t="s">
        <v>4</v>
      </c>
      <c r="D4" s="4" t="s">
        <v>41</v>
      </c>
      <c r="E4" s="5" t="s">
        <v>42</v>
      </c>
    </row>
    <row r="5" spans="1:5" ht="21.75" customHeight="1">
      <c r="A5" s="5" t="s">
        <v>43</v>
      </c>
      <c r="B5" s="5">
        <v>22</v>
      </c>
      <c r="C5" s="5">
        <v>22</v>
      </c>
      <c r="D5" s="5">
        <f>C5*1200</f>
        <v>26400</v>
      </c>
      <c r="E5" s="5">
        <f>D5/4</f>
        <v>6600</v>
      </c>
    </row>
    <row r="6" spans="1:5" ht="21.75" customHeight="1">
      <c r="A6" s="5" t="s">
        <v>44</v>
      </c>
      <c r="B6" s="5">
        <v>119</v>
      </c>
      <c r="C6" s="5">
        <v>129</v>
      </c>
      <c r="D6" s="5">
        <f aca="true" t="shared" si="0" ref="D6:D32">C6*1200</f>
        <v>154800</v>
      </c>
      <c r="E6" s="5">
        <f aca="true" t="shared" si="1" ref="E6:E32">D6/4</f>
        <v>38700</v>
      </c>
    </row>
    <row r="7" spans="1:5" ht="21.75" customHeight="1">
      <c r="A7" s="5" t="s">
        <v>45</v>
      </c>
      <c r="B7" s="5">
        <v>130</v>
      </c>
      <c r="C7" s="5">
        <v>130</v>
      </c>
      <c r="D7" s="5">
        <f t="shared" si="0"/>
        <v>156000</v>
      </c>
      <c r="E7" s="5">
        <f t="shared" si="1"/>
        <v>39000</v>
      </c>
    </row>
    <row r="8" spans="1:5" ht="21.75" customHeight="1">
      <c r="A8" s="5" t="s">
        <v>10</v>
      </c>
      <c r="B8" s="5">
        <v>102</v>
      </c>
      <c r="C8" s="5">
        <v>102</v>
      </c>
      <c r="D8" s="5">
        <f t="shared" si="0"/>
        <v>122400</v>
      </c>
      <c r="E8" s="5">
        <f t="shared" si="1"/>
        <v>30600</v>
      </c>
    </row>
    <row r="9" spans="1:5" ht="21.75" customHeight="1">
      <c r="A9" s="5" t="s">
        <v>23</v>
      </c>
      <c r="B9" s="5">
        <v>68</v>
      </c>
      <c r="C9" s="5">
        <v>68</v>
      </c>
      <c r="D9" s="5">
        <f t="shared" si="0"/>
        <v>81600</v>
      </c>
      <c r="E9" s="5">
        <f t="shared" si="1"/>
        <v>20400</v>
      </c>
    </row>
    <row r="10" spans="1:5" ht="21.75" customHeight="1">
      <c r="A10" s="5" t="s">
        <v>11</v>
      </c>
      <c r="B10" s="5">
        <v>15</v>
      </c>
      <c r="C10" s="5">
        <v>15</v>
      </c>
      <c r="D10" s="5">
        <f t="shared" si="0"/>
        <v>18000</v>
      </c>
      <c r="E10" s="5">
        <f t="shared" si="1"/>
        <v>4500</v>
      </c>
    </row>
    <row r="11" spans="1:5" ht="21.75" customHeight="1">
      <c r="A11" s="5" t="s">
        <v>12</v>
      </c>
      <c r="B11" s="5">
        <v>68</v>
      </c>
      <c r="C11" s="5">
        <v>68</v>
      </c>
      <c r="D11" s="5">
        <f t="shared" si="0"/>
        <v>81600</v>
      </c>
      <c r="E11" s="5">
        <f t="shared" si="1"/>
        <v>20400</v>
      </c>
    </row>
    <row r="12" spans="1:5" ht="21.75" customHeight="1">
      <c r="A12" s="5" t="s">
        <v>28</v>
      </c>
      <c r="B12" s="5">
        <v>56</v>
      </c>
      <c r="C12" s="5">
        <v>56</v>
      </c>
      <c r="D12" s="5">
        <f t="shared" si="0"/>
        <v>67200</v>
      </c>
      <c r="E12" s="5">
        <f t="shared" si="1"/>
        <v>16800</v>
      </c>
    </row>
    <row r="13" spans="1:5" ht="21.75" customHeight="1">
      <c r="A13" s="5" t="s">
        <v>24</v>
      </c>
      <c r="B13" s="5">
        <v>164</v>
      </c>
      <c r="C13" s="5">
        <v>164</v>
      </c>
      <c r="D13" s="5">
        <f t="shared" si="0"/>
        <v>196800</v>
      </c>
      <c r="E13" s="5">
        <f t="shared" si="1"/>
        <v>49200</v>
      </c>
    </row>
    <row r="14" spans="1:5" ht="21.75" customHeight="1">
      <c r="A14" s="5" t="s">
        <v>29</v>
      </c>
      <c r="B14" s="5">
        <v>35</v>
      </c>
      <c r="C14" s="5">
        <v>42</v>
      </c>
      <c r="D14" s="5">
        <f t="shared" si="0"/>
        <v>50400</v>
      </c>
      <c r="E14" s="5">
        <f t="shared" si="1"/>
        <v>12600</v>
      </c>
    </row>
    <row r="15" spans="1:5" ht="21.75" customHeight="1">
      <c r="A15" s="5" t="s">
        <v>13</v>
      </c>
      <c r="B15" s="5">
        <v>23</v>
      </c>
      <c r="C15" s="5">
        <v>23</v>
      </c>
      <c r="D15" s="5">
        <f t="shared" si="0"/>
        <v>27600</v>
      </c>
      <c r="E15" s="5">
        <f t="shared" si="1"/>
        <v>6900</v>
      </c>
    </row>
    <row r="16" spans="1:5" ht="21.75" customHeight="1">
      <c r="A16" s="5" t="s">
        <v>30</v>
      </c>
      <c r="B16" s="5">
        <v>32</v>
      </c>
      <c r="C16" s="5">
        <v>32</v>
      </c>
      <c r="D16" s="5">
        <f t="shared" si="0"/>
        <v>38400</v>
      </c>
      <c r="E16" s="5">
        <f t="shared" si="1"/>
        <v>9600</v>
      </c>
    </row>
    <row r="17" spans="1:5" ht="21.75" customHeight="1">
      <c r="A17" s="5" t="s">
        <v>14</v>
      </c>
      <c r="B17" s="5">
        <v>44</v>
      </c>
      <c r="C17" s="5">
        <v>44</v>
      </c>
      <c r="D17" s="5">
        <f t="shared" si="0"/>
        <v>52800</v>
      </c>
      <c r="E17" s="5">
        <f t="shared" si="1"/>
        <v>13200</v>
      </c>
    </row>
    <row r="18" spans="1:5" ht="21.75" customHeight="1">
      <c r="A18" s="5" t="s">
        <v>31</v>
      </c>
      <c r="B18" s="5">
        <v>38</v>
      </c>
      <c r="C18" s="5">
        <v>38</v>
      </c>
      <c r="D18" s="5">
        <f t="shared" si="0"/>
        <v>45600</v>
      </c>
      <c r="E18" s="5">
        <f t="shared" si="1"/>
        <v>11400</v>
      </c>
    </row>
    <row r="19" spans="1:5" ht="21.75" customHeight="1">
      <c r="A19" s="5" t="s">
        <v>32</v>
      </c>
      <c r="B19" s="5">
        <v>11</v>
      </c>
      <c r="C19" s="5">
        <v>12</v>
      </c>
      <c r="D19" s="5">
        <f t="shared" si="0"/>
        <v>14400</v>
      </c>
      <c r="E19" s="5">
        <f t="shared" si="1"/>
        <v>3600</v>
      </c>
    </row>
    <row r="20" spans="1:5" ht="21.75" customHeight="1">
      <c r="A20" s="5" t="s">
        <v>25</v>
      </c>
      <c r="B20" s="5">
        <v>134</v>
      </c>
      <c r="C20" s="5">
        <v>156</v>
      </c>
      <c r="D20" s="5">
        <f t="shared" si="0"/>
        <v>187200</v>
      </c>
      <c r="E20" s="5">
        <f t="shared" si="1"/>
        <v>46800</v>
      </c>
    </row>
    <row r="21" spans="1:5" ht="21.75" customHeight="1">
      <c r="A21" s="5" t="s">
        <v>26</v>
      </c>
      <c r="B21" s="5">
        <v>124</v>
      </c>
      <c r="C21" s="5">
        <v>124</v>
      </c>
      <c r="D21" s="5">
        <f t="shared" si="0"/>
        <v>148800</v>
      </c>
      <c r="E21" s="5">
        <f t="shared" si="1"/>
        <v>37200</v>
      </c>
    </row>
    <row r="22" spans="1:5" ht="21.75" customHeight="1">
      <c r="A22" s="5" t="s">
        <v>15</v>
      </c>
      <c r="B22" s="5">
        <v>138</v>
      </c>
      <c r="C22" s="5">
        <v>138</v>
      </c>
      <c r="D22" s="5">
        <f t="shared" si="0"/>
        <v>165600</v>
      </c>
      <c r="E22" s="5">
        <f t="shared" si="1"/>
        <v>41400</v>
      </c>
    </row>
    <row r="23" spans="1:5" ht="21.75" customHeight="1">
      <c r="A23" s="5" t="s">
        <v>16</v>
      </c>
      <c r="B23" s="5">
        <v>154</v>
      </c>
      <c r="C23" s="5">
        <v>154</v>
      </c>
      <c r="D23" s="5">
        <f t="shared" si="0"/>
        <v>184800</v>
      </c>
      <c r="E23" s="5">
        <f t="shared" si="1"/>
        <v>46200</v>
      </c>
    </row>
    <row r="24" spans="1:5" ht="21.75" customHeight="1">
      <c r="A24" s="5" t="s">
        <v>27</v>
      </c>
      <c r="B24" s="5">
        <v>46</v>
      </c>
      <c r="C24" s="5">
        <v>48</v>
      </c>
      <c r="D24" s="5">
        <f t="shared" si="0"/>
        <v>57600</v>
      </c>
      <c r="E24" s="5">
        <f t="shared" si="1"/>
        <v>14400</v>
      </c>
    </row>
    <row r="25" spans="1:5" ht="21.75" customHeight="1">
      <c r="A25" s="5" t="s">
        <v>17</v>
      </c>
      <c r="B25" s="5">
        <v>45</v>
      </c>
      <c r="C25" s="5">
        <v>46</v>
      </c>
      <c r="D25" s="5">
        <f t="shared" si="0"/>
        <v>55200</v>
      </c>
      <c r="E25" s="5">
        <f t="shared" si="1"/>
        <v>13800</v>
      </c>
    </row>
    <row r="26" spans="1:5" ht="21.75" customHeight="1">
      <c r="A26" s="5" t="s">
        <v>18</v>
      </c>
      <c r="B26" s="5">
        <v>76</v>
      </c>
      <c r="C26" s="5">
        <v>85</v>
      </c>
      <c r="D26" s="5">
        <f t="shared" si="0"/>
        <v>102000</v>
      </c>
      <c r="E26" s="5">
        <f t="shared" si="1"/>
        <v>25500</v>
      </c>
    </row>
    <row r="27" spans="1:5" ht="21.75" customHeight="1">
      <c r="A27" s="5" t="s">
        <v>19</v>
      </c>
      <c r="B27" s="5">
        <v>93</v>
      </c>
      <c r="C27" s="5">
        <v>108</v>
      </c>
      <c r="D27" s="5">
        <f t="shared" si="0"/>
        <v>129600</v>
      </c>
      <c r="E27" s="5">
        <f t="shared" si="1"/>
        <v>32400</v>
      </c>
    </row>
    <row r="28" spans="1:5" ht="21.75" customHeight="1">
      <c r="A28" s="5" t="s">
        <v>20</v>
      </c>
      <c r="B28" s="5">
        <v>50</v>
      </c>
      <c r="C28" s="5">
        <v>53</v>
      </c>
      <c r="D28" s="5">
        <f t="shared" si="0"/>
        <v>63600</v>
      </c>
      <c r="E28" s="5">
        <f t="shared" si="1"/>
        <v>15900</v>
      </c>
    </row>
    <row r="29" spans="1:5" ht="21.75" customHeight="1">
      <c r="A29" s="5" t="s">
        <v>21</v>
      </c>
      <c r="B29" s="5">
        <v>78</v>
      </c>
      <c r="C29" s="5">
        <v>78</v>
      </c>
      <c r="D29" s="5">
        <f t="shared" si="0"/>
        <v>93600</v>
      </c>
      <c r="E29" s="5">
        <f t="shared" si="1"/>
        <v>23400</v>
      </c>
    </row>
    <row r="30" spans="1:5" ht="21.75" customHeight="1">
      <c r="A30" s="5" t="s">
        <v>22</v>
      </c>
      <c r="B30" s="5">
        <v>96</v>
      </c>
      <c r="C30" s="5">
        <v>96</v>
      </c>
      <c r="D30" s="5">
        <f t="shared" si="0"/>
        <v>115200</v>
      </c>
      <c r="E30" s="5">
        <f t="shared" si="1"/>
        <v>28800</v>
      </c>
    </row>
    <row r="31" spans="1:5" ht="21.75" customHeight="1">
      <c r="A31" s="5" t="s">
        <v>34</v>
      </c>
      <c r="B31" s="5">
        <v>52</v>
      </c>
      <c r="C31" s="5">
        <v>52</v>
      </c>
      <c r="D31" s="5">
        <f t="shared" si="0"/>
        <v>62400</v>
      </c>
      <c r="E31" s="5">
        <f t="shared" si="1"/>
        <v>15600</v>
      </c>
    </row>
    <row r="32" spans="1:5" ht="21.75" customHeight="1">
      <c r="A32" s="5" t="s">
        <v>46</v>
      </c>
      <c r="B32" s="5">
        <f>SUM(B5:B31)</f>
        <v>2013</v>
      </c>
      <c r="C32" s="5">
        <f>SUM(C5:C31)</f>
        <v>2083</v>
      </c>
      <c r="D32" s="5">
        <f t="shared" si="0"/>
        <v>2499600</v>
      </c>
      <c r="E32" s="5">
        <f t="shared" si="1"/>
        <v>624900</v>
      </c>
    </row>
  </sheetData>
  <sheetProtection/>
  <mergeCells count="1">
    <mergeCell ref="A1:E1"/>
  </mergeCells>
  <printOptions/>
  <pageMargins left="0.75" right="0.75" top="0.54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2020-06-22T02:55:11Z</cp:lastPrinted>
  <dcterms:created xsi:type="dcterms:W3CDTF">2001-12-31T17:47:09Z</dcterms:created>
  <dcterms:modified xsi:type="dcterms:W3CDTF">2020-07-23T00:55:07Z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