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55" windowHeight="9120" activeTab="0"/>
  </bookViews>
  <sheets>
    <sheet name="助学金 (补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<sst xmlns="http://schemas.openxmlformats.org/spreadsheetml/2006/main" count="36" uniqueCount="36">
  <si>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附件</t>
  </si>
  <si>
    <t>南安一中</t>
  </si>
  <si>
    <t>国光中学</t>
  </si>
  <si>
    <t>侨光中学</t>
  </si>
  <si>
    <t>华侨中学</t>
  </si>
  <si>
    <t>南星中学</t>
  </si>
  <si>
    <t>诗山中学</t>
  </si>
  <si>
    <t>成功中学</t>
  </si>
  <si>
    <t>五星中学</t>
  </si>
  <si>
    <t>新侨中学</t>
  </si>
  <si>
    <t>第三中学</t>
  </si>
  <si>
    <t>第二中学</t>
  </si>
  <si>
    <t>鹏峰中学</t>
  </si>
  <si>
    <t>新营中学</t>
  </si>
  <si>
    <t>柳城中学</t>
  </si>
  <si>
    <t>第六中学</t>
  </si>
  <si>
    <t>蓝园高中</t>
  </si>
  <si>
    <t>国光二中</t>
  </si>
  <si>
    <t>宝莲中学</t>
  </si>
  <si>
    <t>延平中学</t>
  </si>
  <si>
    <t>体育学校</t>
  </si>
  <si>
    <t>龙泉中学</t>
  </si>
  <si>
    <t>奎霞中学</t>
  </si>
  <si>
    <t>补助金额</t>
  </si>
  <si>
    <t>一档</t>
  </si>
  <si>
    <t>金额单位：元</t>
  </si>
  <si>
    <t>学 校</t>
  </si>
  <si>
    <t>受助学生数（人）</t>
  </si>
  <si>
    <t>备注</t>
  </si>
  <si>
    <t>小计</t>
  </si>
  <si>
    <t>小 计</t>
  </si>
  <si>
    <t>省级资金</t>
  </si>
  <si>
    <t>市级资金</t>
  </si>
  <si>
    <t>合 计</t>
  </si>
  <si>
    <t>2019年春季学期普通高中国家助学金增补安排表</t>
  </si>
  <si>
    <t>二档调整为一档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</si>
</sst>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);[Red]\(#,##0\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6"/>
      <color indexed="8"/>
      <name val="黑体"/>
      <family val="0"/>
    </font>
    <font>
      <sz val="22"/>
      <color indexed="8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_GBK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18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77" fontId="2" fillId="0" borderId="2" xfId="18" applyNumberFormat="1" applyFont="1" applyBorder="1" applyAlignment="1">
      <alignment horizontal="center" vertical="center"/>
    </xf>
    <xf numFmtId="177" fontId="2" fillId="0" borderId="5" xfId="18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 wrapText="1"/>
    </xf>
    <xf numFmtId="41" fontId="2" fillId="0" borderId="10" xfId="18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1" sqref="J11"/>
    </sheetView>
  </sheetViews>
  <sheetFormatPr defaultColWidth="9.00390625" defaultRowHeight="14.25"/>
  <cols>
    <col min="1" max="1" width="9.50390625" style="31" customWidth="1"/>
    <col min="2" max="2" width="7.25390625" style="32" customWidth="1"/>
    <col min="3" max="3" width="6.625" style="20" customWidth="1"/>
    <col min="4" max="4" width="9.75390625" style="20" customWidth="1"/>
    <col min="5" max="5" width="11.875" style="20" customWidth="1"/>
    <col min="6" max="6" width="12.00390625" style="20" customWidth="1"/>
    <col min="7" max="7" width="10.50390625" style="20" customWidth="1"/>
    <col min="8" max="8" width="12.00390625" style="20" customWidth="1"/>
    <col min="9" max="9" width="9.00390625" style="16" customWidth="1"/>
    <col min="10" max="16384" width="9.00390625" style="16" customWidth="1"/>
  </cols>
  <sheetData>
    <row r="1" spans="1:8" ht="22.5" customHeight="1">
      <c r="A1" s="13" t="s">
        <v>0</v>
      </c>
      <c r="B1" s="14"/>
      <c r="C1" s="14"/>
      <c r="D1" s="14"/>
      <c r="E1" s="15"/>
      <c r="F1" s="15"/>
      <c r="G1" s="15"/>
      <c r="H1" s="15"/>
    </row>
    <row r="2" spans="1:8" ht="30.75" customHeight="1">
      <c r="A2" s="33" t="s">
        <v>34</v>
      </c>
      <c r="B2" s="33"/>
      <c r="C2" s="33"/>
      <c r="D2" s="33"/>
      <c r="E2" s="33"/>
      <c r="F2" s="33"/>
      <c r="G2" s="33"/>
      <c r="H2" s="33"/>
    </row>
    <row r="3" spans="1:8" ht="18" customHeight="1" thickBot="1">
      <c r="A3" s="17"/>
      <c r="B3" s="18"/>
      <c r="C3" s="19"/>
      <c r="E3" s="15"/>
      <c r="F3" s="34" t="s">
        <v>25</v>
      </c>
      <c r="G3" s="34"/>
      <c r="H3" s="34"/>
    </row>
    <row r="4" spans="1:8" s="21" customFormat="1" ht="23.25" customHeight="1">
      <c r="A4" s="35" t="s">
        <v>26</v>
      </c>
      <c r="B4" s="37" t="s">
        <v>27</v>
      </c>
      <c r="C4" s="37"/>
      <c r="D4" s="37"/>
      <c r="E4" s="38" t="s">
        <v>23</v>
      </c>
      <c r="F4" s="38"/>
      <c r="G4" s="38"/>
      <c r="H4" s="39" t="s">
        <v>28</v>
      </c>
    </row>
    <row r="5" spans="1:8" s="21" customFormat="1" ht="30" customHeight="1">
      <c r="A5" s="36"/>
      <c r="B5" s="22" t="s">
        <v>29</v>
      </c>
      <c r="C5" s="22" t="s">
        <v>24</v>
      </c>
      <c r="D5" s="22" t="s">
        <v>35</v>
      </c>
      <c r="E5" s="5" t="s">
        <v>30</v>
      </c>
      <c r="F5" s="5" t="s">
        <v>31</v>
      </c>
      <c r="G5" s="5" t="s">
        <v>32</v>
      </c>
      <c r="H5" s="40"/>
    </row>
    <row r="6" spans="1:8" s="21" customFormat="1" ht="24" customHeight="1">
      <c r="A6" s="1" t="s">
        <v>33</v>
      </c>
      <c r="B6" s="2">
        <f aca="true" t="shared" si="0" ref="B6:G6">SUM(B7:B28)</f>
        <v>96</v>
      </c>
      <c r="C6" s="2">
        <f t="shared" si="0"/>
        <v>77</v>
      </c>
      <c r="D6" s="2">
        <f t="shared" si="0"/>
        <v>19</v>
      </c>
      <c r="E6" s="23">
        <f t="shared" si="0"/>
        <v>127850</v>
      </c>
      <c r="F6" s="23">
        <f t="shared" si="0"/>
        <v>76710</v>
      </c>
      <c r="G6" s="23">
        <f t="shared" si="0"/>
        <v>51140</v>
      </c>
      <c r="H6" s="24"/>
    </row>
    <row r="7" spans="1:8" s="21" customFormat="1" ht="24" customHeight="1">
      <c r="A7" s="1" t="s">
        <v>1</v>
      </c>
      <c r="B7" s="3">
        <f aca="true" t="shared" si="1" ref="B7:B28">SUM(C7:D7)</f>
        <v>8</v>
      </c>
      <c r="C7" s="3">
        <v>6</v>
      </c>
      <c r="D7" s="3">
        <v>2</v>
      </c>
      <c r="E7" s="4">
        <f>C7*1500+D7*650</f>
        <v>10300</v>
      </c>
      <c r="F7" s="5">
        <f aca="true" t="shared" si="2" ref="F7:F28">E7*60%</f>
        <v>6180</v>
      </c>
      <c r="G7" s="4">
        <f aca="true" t="shared" si="3" ref="G7:G28">E7*40%</f>
        <v>4120</v>
      </c>
      <c r="H7" s="25"/>
    </row>
    <row r="8" spans="1:8" s="21" customFormat="1" ht="24" customHeight="1">
      <c r="A8" s="1" t="s">
        <v>2</v>
      </c>
      <c r="B8" s="3">
        <f t="shared" si="1"/>
        <v>5</v>
      </c>
      <c r="C8" s="3">
        <v>4</v>
      </c>
      <c r="D8" s="3">
        <v>1</v>
      </c>
      <c r="E8" s="4">
        <f aca="true" t="shared" si="4" ref="E8:E28">C8*1500+D8*650</f>
        <v>6650</v>
      </c>
      <c r="F8" s="5">
        <f t="shared" si="2"/>
        <v>3990</v>
      </c>
      <c r="G8" s="4">
        <f t="shared" si="3"/>
        <v>2660</v>
      </c>
      <c r="H8" s="25"/>
    </row>
    <row r="9" spans="1:8" s="21" customFormat="1" ht="24" customHeight="1">
      <c r="A9" s="1" t="s">
        <v>3</v>
      </c>
      <c r="B9" s="3">
        <f t="shared" si="1"/>
        <v>5</v>
      </c>
      <c r="C9" s="3">
        <v>4</v>
      </c>
      <c r="D9" s="3">
        <v>1</v>
      </c>
      <c r="E9" s="4">
        <f t="shared" si="4"/>
        <v>6650</v>
      </c>
      <c r="F9" s="5">
        <f t="shared" si="2"/>
        <v>3990</v>
      </c>
      <c r="G9" s="4">
        <f t="shared" si="3"/>
        <v>2660</v>
      </c>
      <c r="H9" s="25"/>
    </row>
    <row r="10" spans="1:8" s="21" customFormat="1" ht="24" customHeight="1">
      <c r="A10" s="6" t="s">
        <v>4</v>
      </c>
      <c r="B10" s="3">
        <f t="shared" si="1"/>
        <v>3</v>
      </c>
      <c r="C10" s="7">
        <v>3</v>
      </c>
      <c r="D10" s="7"/>
      <c r="E10" s="4">
        <f t="shared" si="4"/>
        <v>4500</v>
      </c>
      <c r="F10" s="5">
        <f t="shared" si="2"/>
        <v>2700</v>
      </c>
      <c r="G10" s="4">
        <f t="shared" si="3"/>
        <v>1800</v>
      </c>
      <c r="H10" s="25"/>
    </row>
    <row r="11" spans="1:8" s="21" customFormat="1" ht="24" customHeight="1">
      <c r="A11" s="6" t="s">
        <v>5</v>
      </c>
      <c r="B11" s="3">
        <f t="shared" si="1"/>
        <v>14</v>
      </c>
      <c r="C11" s="7">
        <v>8</v>
      </c>
      <c r="D11" s="7">
        <v>6</v>
      </c>
      <c r="E11" s="4">
        <f t="shared" si="4"/>
        <v>15900</v>
      </c>
      <c r="F11" s="5">
        <f t="shared" si="2"/>
        <v>9540</v>
      </c>
      <c r="G11" s="4">
        <f t="shared" si="3"/>
        <v>6360</v>
      </c>
      <c r="H11" s="25"/>
    </row>
    <row r="12" spans="1:8" s="21" customFormat="1" ht="24" customHeight="1">
      <c r="A12" s="6" t="s">
        <v>6</v>
      </c>
      <c r="B12" s="3">
        <f t="shared" si="1"/>
        <v>4</v>
      </c>
      <c r="C12" s="7">
        <v>4</v>
      </c>
      <c r="D12" s="7"/>
      <c r="E12" s="4">
        <f t="shared" si="4"/>
        <v>6000</v>
      </c>
      <c r="F12" s="5">
        <f t="shared" si="2"/>
        <v>3600</v>
      </c>
      <c r="G12" s="4">
        <f t="shared" si="3"/>
        <v>2400</v>
      </c>
      <c r="H12" s="25"/>
    </row>
    <row r="13" spans="1:8" s="21" customFormat="1" ht="24" customHeight="1">
      <c r="A13" s="6" t="s">
        <v>7</v>
      </c>
      <c r="B13" s="3">
        <f t="shared" si="1"/>
        <v>1</v>
      </c>
      <c r="C13" s="7"/>
      <c r="D13" s="7">
        <v>1</v>
      </c>
      <c r="E13" s="4">
        <f t="shared" si="4"/>
        <v>650</v>
      </c>
      <c r="F13" s="5">
        <f t="shared" si="2"/>
        <v>390</v>
      </c>
      <c r="G13" s="4">
        <f t="shared" si="3"/>
        <v>260</v>
      </c>
      <c r="H13" s="25"/>
    </row>
    <row r="14" spans="1:8" s="21" customFormat="1" ht="24" customHeight="1">
      <c r="A14" s="6" t="s">
        <v>8</v>
      </c>
      <c r="B14" s="3">
        <f t="shared" si="1"/>
        <v>3</v>
      </c>
      <c r="C14" s="7">
        <v>3</v>
      </c>
      <c r="D14" s="7"/>
      <c r="E14" s="4">
        <f t="shared" si="4"/>
        <v>4500</v>
      </c>
      <c r="F14" s="5">
        <f t="shared" si="2"/>
        <v>2700</v>
      </c>
      <c r="G14" s="4">
        <f t="shared" si="3"/>
        <v>1800</v>
      </c>
      <c r="H14" s="25"/>
    </row>
    <row r="15" spans="1:8" s="21" customFormat="1" ht="24" customHeight="1">
      <c r="A15" s="8" t="s">
        <v>9</v>
      </c>
      <c r="B15" s="3">
        <f t="shared" si="1"/>
        <v>0</v>
      </c>
      <c r="C15" s="7"/>
      <c r="D15" s="7"/>
      <c r="E15" s="4">
        <f t="shared" si="4"/>
        <v>0</v>
      </c>
      <c r="F15" s="5">
        <f t="shared" si="2"/>
        <v>0</v>
      </c>
      <c r="G15" s="4">
        <f t="shared" si="3"/>
        <v>0</v>
      </c>
      <c r="H15" s="25"/>
    </row>
    <row r="16" spans="1:8" s="26" customFormat="1" ht="24" customHeight="1">
      <c r="A16" s="6" t="s">
        <v>10</v>
      </c>
      <c r="B16" s="3">
        <f t="shared" si="1"/>
        <v>14</v>
      </c>
      <c r="C16" s="7">
        <v>8</v>
      </c>
      <c r="D16" s="7">
        <v>6</v>
      </c>
      <c r="E16" s="4">
        <f t="shared" si="4"/>
        <v>15900</v>
      </c>
      <c r="F16" s="5">
        <f t="shared" si="2"/>
        <v>9540</v>
      </c>
      <c r="G16" s="4">
        <f t="shared" si="3"/>
        <v>6360</v>
      </c>
      <c r="H16" s="25"/>
    </row>
    <row r="17" spans="1:8" s="21" customFormat="1" ht="24" customHeight="1">
      <c r="A17" s="6" t="s">
        <v>11</v>
      </c>
      <c r="B17" s="3">
        <f t="shared" si="1"/>
        <v>3</v>
      </c>
      <c r="C17" s="7">
        <v>3</v>
      </c>
      <c r="D17" s="7"/>
      <c r="E17" s="4">
        <f t="shared" si="4"/>
        <v>4500</v>
      </c>
      <c r="F17" s="5">
        <f t="shared" si="2"/>
        <v>2700</v>
      </c>
      <c r="G17" s="4">
        <f t="shared" si="3"/>
        <v>1800</v>
      </c>
      <c r="H17" s="25"/>
    </row>
    <row r="18" spans="1:8" s="21" customFormat="1" ht="24" customHeight="1">
      <c r="A18" s="6" t="s">
        <v>12</v>
      </c>
      <c r="B18" s="3">
        <f t="shared" si="1"/>
        <v>0</v>
      </c>
      <c r="C18" s="7"/>
      <c r="D18" s="7"/>
      <c r="E18" s="4">
        <f t="shared" si="4"/>
        <v>0</v>
      </c>
      <c r="F18" s="5">
        <f t="shared" si="2"/>
        <v>0</v>
      </c>
      <c r="G18" s="4">
        <f t="shared" si="3"/>
        <v>0</v>
      </c>
      <c r="H18" s="25"/>
    </row>
    <row r="19" spans="1:8" s="21" customFormat="1" ht="24" customHeight="1">
      <c r="A19" s="6" t="s">
        <v>13</v>
      </c>
      <c r="B19" s="3">
        <f t="shared" si="1"/>
        <v>2</v>
      </c>
      <c r="C19" s="7">
        <v>2</v>
      </c>
      <c r="D19" s="7"/>
      <c r="E19" s="4">
        <f t="shared" si="4"/>
        <v>3000</v>
      </c>
      <c r="F19" s="5">
        <f t="shared" si="2"/>
        <v>1800</v>
      </c>
      <c r="G19" s="4">
        <f t="shared" si="3"/>
        <v>1200</v>
      </c>
      <c r="H19" s="25"/>
    </row>
    <row r="20" spans="1:8" s="27" customFormat="1" ht="24" customHeight="1">
      <c r="A20" s="6" t="s">
        <v>14</v>
      </c>
      <c r="B20" s="3">
        <f t="shared" si="1"/>
        <v>7</v>
      </c>
      <c r="C20" s="9">
        <v>7</v>
      </c>
      <c r="D20" s="9"/>
      <c r="E20" s="4">
        <f t="shared" si="4"/>
        <v>10500</v>
      </c>
      <c r="F20" s="5">
        <f t="shared" si="2"/>
        <v>6300</v>
      </c>
      <c r="G20" s="4">
        <f t="shared" si="3"/>
        <v>4200</v>
      </c>
      <c r="H20" s="25"/>
    </row>
    <row r="21" spans="1:8" s="28" customFormat="1" ht="24" customHeight="1">
      <c r="A21" s="6" t="s">
        <v>15</v>
      </c>
      <c r="B21" s="3">
        <f t="shared" si="1"/>
        <v>3</v>
      </c>
      <c r="C21" s="7">
        <v>3</v>
      </c>
      <c r="D21" s="7"/>
      <c r="E21" s="4">
        <f t="shared" si="4"/>
        <v>4500</v>
      </c>
      <c r="F21" s="5">
        <f t="shared" si="2"/>
        <v>2700</v>
      </c>
      <c r="G21" s="4">
        <f t="shared" si="3"/>
        <v>1800</v>
      </c>
      <c r="H21" s="25"/>
    </row>
    <row r="22" spans="1:8" s="21" customFormat="1" ht="24" customHeight="1">
      <c r="A22" s="6" t="s">
        <v>16</v>
      </c>
      <c r="B22" s="3">
        <f t="shared" si="1"/>
        <v>3</v>
      </c>
      <c r="C22" s="7">
        <v>3</v>
      </c>
      <c r="D22" s="7"/>
      <c r="E22" s="4">
        <f t="shared" si="4"/>
        <v>4500</v>
      </c>
      <c r="F22" s="5">
        <f t="shared" si="2"/>
        <v>2700</v>
      </c>
      <c r="G22" s="4">
        <f t="shared" si="3"/>
        <v>1800</v>
      </c>
      <c r="H22" s="25"/>
    </row>
    <row r="23" spans="1:8" s="21" customFormat="1" ht="24" customHeight="1">
      <c r="A23" s="6" t="s">
        <v>17</v>
      </c>
      <c r="B23" s="3">
        <f t="shared" si="1"/>
        <v>1</v>
      </c>
      <c r="C23" s="7">
        <v>1</v>
      </c>
      <c r="D23" s="7"/>
      <c r="E23" s="4">
        <f t="shared" si="4"/>
        <v>1500</v>
      </c>
      <c r="F23" s="5">
        <f t="shared" si="2"/>
        <v>900</v>
      </c>
      <c r="G23" s="4">
        <f t="shared" si="3"/>
        <v>600</v>
      </c>
      <c r="H23" s="25"/>
    </row>
    <row r="24" spans="1:8" s="21" customFormat="1" ht="24" customHeight="1">
      <c r="A24" s="6" t="s">
        <v>18</v>
      </c>
      <c r="B24" s="3">
        <f t="shared" si="1"/>
        <v>6</v>
      </c>
      <c r="C24" s="7">
        <v>5</v>
      </c>
      <c r="D24" s="7">
        <v>1</v>
      </c>
      <c r="E24" s="4">
        <f t="shared" si="4"/>
        <v>8150</v>
      </c>
      <c r="F24" s="5">
        <f t="shared" si="2"/>
        <v>4890</v>
      </c>
      <c r="G24" s="4">
        <f t="shared" si="3"/>
        <v>3260</v>
      </c>
      <c r="H24" s="25"/>
    </row>
    <row r="25" spans="1:8" s="21" customFormat="1" ht="24" customHeight="1">
      <c r="A25" s="6" t="s">
        <v>19</v>
      </c>
      <c r="B25" s="3">
        <f t="shared" si="1"/>
        <v>6</v>
      </c>
      <c r="C25" s="7">
        <v>6</v>
      </c>
      <c r="D25" s="7"/>
      <c r="E25" s="4">
        <f t="shared" si="4"/>
        <v>9000</v>
      </c>
      <c r="F25" s="5">
        <f t="shared" si="2"/>
        <v>5400</v>
      </c>
      <c r="G25" s="4">
        <f t="shared" si="3"/>
        <v>3600</v>
      </c>
      <c r="H25" s="25"/>
    </row>
    <row r="26" spans="1:8" s="21" customFormat="1" ht="24" customHeight="1">
      <c r="A26" s="6" t="s">
        <v>20</v>
      </c>
      <c r="B26" s="3">
        <f t="shared" si="1"/>
        <v>0</v>
      </c>
      <c r="C26" s="7"/>
      <c r="D26" s="7"/>
      <c r="E26" s="4">
        <f t="shared" si="4"/>
        <v>0</v>
      </c>
      <c r="F26" s="5">
        <f t="shared" si="2"/>
        <v>0</v>
      </c>
      <c r="G26" s="4">
        <f t="shared" si="3"/>
        <v>0</v>
      </c>
      <c r="H26" s="25"/>
    </row>
    <row r="27" spans="1:8" s="21" customFormat="1" ht="24" customHeight="1">
      <c r="A27" s="6" t="s">
        <v>21</v>
      </c>
      <c r="B27" s="3">
        <f t="shared" si="1"/>
        <v>8</v>
      </c>
      <c r="C27" s="7">
        <v>7</v>
      </c>
      <c r="D27" s="7">
        <v>1</v>
      </c>
      <c r="E27" s="4">
        <f t="shared" si="4"/>
        <v>11150</v>
      </c>
      <c r="F27" s="5">
        <f t="shared" si="2"/>
        <v>6690</v>
      </c>
      <c r="G27" s="4">
        <f t="shared" si="3"/>
        <v>4460</v>
      </c>
      <c r="H27" s="25"/>
    </row>
    <row r="28" spans="1:8" ht="25.5" customHeight="1" thickBot="1">
      <c r="A28" s="10" t="s">
        <v>22</v>
      </c>
      <c r="B28" s="29">
        <f t="shared" si="1"/>
        <v>0</v>
      </c>
      <c r="C28" s="29"/>
      <c r="D28" s="29"/>
      <c r="E28" s="11">
        <f t="shared" si="4"/>
        <v>0</v>
      </c>
      <c r="F28" s="12">
        <f t="shared" si="2"/>
        <v>0</v>
      </c>
      <c r="G28" s="11">
        <f t="shared" si="3"/>
        <v>0</v>
      </c>
      <c r="H28" s="30"/>
    </row>
  </sheetData>
  <mergeCells count="6">
    <mergeCell ref="A2:H2"/>
    <mergeCell ref="F3:H3"/>
    <mergeCell ref="A4:A5"/>
    <mergeCell ref="B4:D4"/>
    <mergeCell ref="E4:G4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卢培杰</dc:creator>
  <cp:keywords/>
  <dc:description/>
  <cp:lastModifiedBy>卢培杰</cp:lastModifiedBy>
  <cp:lastPrinted>2019-08-05T10:02:35Z</cp:lastPrinted>
  <dcterms:created xsi:type="dcterms:W3CDTF">2019-05-06T06:48:01Z</dcterms:created>
  <dcterms:modified xsi:type="dcterms:W3CDTF">2019-08-12T07:03:08Z</dcterms:modified>
  <cp:category/>
  <cp:version/>
  <cp:contentType/>
  <cp:contentStatus/>
</cp:coreProperties>
</file>