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520" windowHeight="10350" activeTab="1"/>
  </bookViews>
  <sheets>
    <sheet name="汇总" sheetId="1" r:id="rId1"/>
    <sheet name="分乡镇" sheetId="4" r:id="rId2"/>
  </sheets>
  <definedNames>
    <definedName name="_xlnm.Print_Titles" localSheetId="1">分乡镇!$1:$4</definedName>
    <definedName name="_xlnm.Print_Titles" localSheetId="0">汇总!$4:4</definedName>
  </definedNames>
  <calcPr calcId="124519"/>
</workbook>
</file>

<file path=xl/calcChain.xml><?xml version="1.0" encoding="utf-8"?>
<calcChain xmlns="http://schemas.openxmlformats.org/spreadsheetml/2006/main">
  <c r="E198" i="4"/>
  <c r="D198"/>
  <c r="E187"/>
  <c r="D187"/>
  <c r="E175"/>
  <c r="D175"/>
  <c r="E164"/>
  <c r="D164"/>
  <c r="E158"/>
  <c r="D158"/>
  <c r="E153"/>
  <c r="D153"/>
  <c r="E147"/>
  <c r="D147"/>
  <c r="E141"/>
  <c r="D141"/>
  <c r="E132"/>
  <c r="D132"/>
  <c r="E126"/>
  <c r="D126"/>
  <c r="E118"/>
  <c r="D118"/>
  <c r="E112"/>
  <c r="D112"/>
  <c r="E107"/>
  <c r="D107"/>
  <c r="E99"/>
  <c r="D99"/>
  <c r="E92"/>
  <c r="D92"/>
  <c r="E82"/>
  <c r="D82"/>
  <c r="E75"/>
  <c r="D75"/>
  <c r="E65"/>
  <c r="D65"/>
  <c r="E57"/>
  <c r="D57"/>
  <c r="E49"/>
  <c r="D49"/>
  <c r="E41"/>
  <c r="D41"/>
  <c r="E35"/>
  <c r="D35"/>
  <c r="E27"/>
  <c r="D27"/>
  <c r="E20"/>
  <c r="D20"/>
  <c r="E15"/>
  <c r="D15"/>
  <c r="E9"/>
  <c r="D9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F198" s="1"/>
  <c r="G188"/>
  <c r="G198" s="1"/>
  <c r="F188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G187" s="1"/>
  <c r="F176"/>
  <c r="F187" s="1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G175" s="1"/>
  <c r="F165"/>
  <c r="F175" s="1"/>
  <c r="G163"/>
  <c r="F163"/>
  <c r="G162"/>
  <c r="F162"/>
  <c r="G161"/>
  <c r="F161"/>
  <c r="G160"/>
  <c r="F160"/>
  <c r="F164" s="1"/>
  <c r="G159"/>
  <c r="G164" s="1"/>
  <c r="F159"/>
  <c r="G157"/>
  <c r="F157"/>
  <c r="G156"/>
  <c r="F156"/>
  <c r="G155"/>
  <c r="F155"/>
  <c r="F158" s="1"/>
  <c r="G154"/>
  <c r="G158" s="1"/>
  <c r="F154"/>
  <c r="G152"/>
  <c r="F152"/>
  <c r="G151"/>
  <c r="F151"/>
  <c r="G150"/>
  <c r="F150"/>
  <c r="G149"/>
  <c r="F149"/>
  <c r="G148"/>
  <c r="G153" s="1"/>
  <c r="F148"/>
  <c r="F153" s="1"/>
  <c r="G146"/>
  <c r="F146"/>
  <c r="G145"/>
  <c r="F145"/>
  <c r="G144"/>
  <c r="F144"/>
  <c r="G143"/>
  <c r="F143"/>
  <c r="F147" s="1"/>
  <c r="G142"/>
  <c r="G147" s="1"/>
  <c r="F142"/>
  <c r="G140"/>
  <c r="F140"/>
  <c r="G139"/>
  <c r="F139"/>
  <c r="G138"/>
  <c r="F138"/>
  <c r="G137"/>
  <c r="F137"/>
  <c r="G136"/>
  <c r="F136"/>
  <c r="G135"/>
  <c r="F135"/>
  <c r="G134"/>
  <c r="F134"/>
  <c r="F141" s="1"/>
  <c r="G133"/>
  <c r="G141" s="1"/>
  <c r="F133"/>
  <c r="G131"/>
  <c r="F131"/>
  <c r="G130"/>
  <c r="F130"/>
  <c r="G129"/>
  <c r="F129"/>
  <c r="G128"/>
  <c r="F128"/>
  <c r="G127"/>
  <c r="G132" s="1"/>
  <c r="F127"/>
  <c r="F132" s="1"/>
  <c r="G125"/>
  <c r="F125"/>
  <c r="G124"/>
  <c r="F124"/>
  <c r="G123"/>
  <c r="F123"/>
  <c r="G122"/>
  <c r="F122"/>
  <c r="G121"/>
  <c r="F121"/>
  <c r="G120"/>
  <c r="F120"/>
  <c r="F126" s="1"/>
  <c r="G119"/>
  <c r="G126" s="1"/>
  <c r="F119"/>
  <c r="G117"/>
  <c r="F117"/>
  <c r="G116"/>
  <c r="F116"/>
  <c r="G115"/>
  <c r="F115"/>
  <c r="G114"/>
  <c r="F114"/>
  <c r="G113"/>
  <c r="G118" s="1"/>
  <c r="F113"/>
  <c r="F118" s="1"/>
  <c r="G111"/>
  <c r="F111"/>
  <c r="G110"/>
  <c r="F110"/>
  <c r="G109"/>
  <c r="F109"/>
  <c r="G108"/>
  <c r="G112" s="1"/>
  <c r="F108"/>
  <c r="F112" s="1"/>
  <c r="G106"/>
  <c r="F106"/>
  <c r="G105"/>
  <c r="F105"/>
  <c r="G104"/>
  <c r="F104"/>
  <c r="G103"/>
  <c r="F103"/>
  <c r="G102"/>
  <c r="F102"/>
  <c r="G101"/>
  <c r="F101"/>
  <c r="F107" s="1"/>
  <c r="G100"/>
  <c r="G107" s="1"/>
  <c r="F100"/>
  <c r="G98"/>
  <c r="F98"/>
  <c r="G97"/>
  <c r="F97"/>
  <c r="G96"/>
  <c r="F96"/>
  <c r="G95"/>
  <c r="F95"/>
  <c r="G94"/>
  <c r="F94"/>
  <c r="F99" s="1"/>
  <c r="G93"/>
  <c r="G99" s="1"/>
  <c r="F93"/>
  <c r="G91"/>
  <c r="F91"/>
  <c r="G90"/>
  <c r="F90"/>
  <c r="G89"/>
  <c r="F89"/>
  <c r="G88"/>
  <c r="F88"/>
  <c r="G87"/>
  <c r="F87"/>
  <c r="G86"/>
  <c r="F86"/>
  <c r="G85"/>
  <c r="F85"/>
  <c r="G84"/>
  <c r="F84"/>
  <c r="G83"/>
  <c r="G92" s="1"/>
  <c r="F83"/>
  <c r="F92" s="1"/>
  <c r="G81"/>
  <c r="F81"/>
  <c r="G80"/>
  <c r="F80"/>
  <c r="G79"/>
  <c r="F79"/>
  <c r="G78"/>
  <c r="F78"/>
  <c r="G77"/>
  <c r="F77"/>
  <c r="G76"/>
  <c r="G82" s="1"/>
  <c r="F76"/>
  <c r="F82" s="1"/>
  <c r="G74"/>
  <c r="F74"/>
  <c r="G73"/>
  <c r="F73"/>
  <c r="G72"/>
  <c r="F72"/>
  <c r="G71"/>
  <c r="F71"/>
  <c r="G70"/>
  <c r="F70"/>
  <c r="G69"/>
  <c r="F69"/>
  <c r="G68"/>
  <c r="F68"/>
  <c r="G67"/>
  <c r="F67"/>
  <c r="F75" s="1"/>
  <c r="G66"/>
  <c r="G75" s="1"/>
  <c r="F66"/>
  <c r="G64"/>
  <c r="F64"/>
  <c r="G63"/>
  <c r="F63"/>
  <c r="G62"/>
  <c r="F62"/>
  <c r="G61"/>
  <c r="F61"/>
  <c r="G60"/>
  <c r="F60"/>
  <c r="G59"/>
  <c r="F59"/>
  <c r="G58"/>
  <c r="G65" s="1"/>
  <c r="F58"/>
  <c r="F65" s="1"/>
  <c r="G56"/>
  <c r="F56"/>
  <c r="G55"/>
  <c r="F55"/>
  <c r="G54"/>
  <c r="F54"/>
  <c r="G53"/>
  <c r="F53"/>
  <c r="G52"/>
  <c r="F52"/>
  <c r="G51"/>
  <c r="F51"/>
  <c r="F57" s="1"/>
  <c r="G50"/>
  <c r="G57" s="1"/>
  <c r="F50"/>
  <c r="G48"/>
  <c r="F48"/>
  <c r="G47"/>
  <c r="F47"/>
  <c r="G46"/>
  <c r="F46"/>
  <c r="G45"/>
  <c r="F45"/>
  <c r="G44"/>
  <c r="F44"/>
  <c r="G43"/>
  <c r="F43"/>
  <c r="G42"/>
  <c r="G49" s="1"/>
  <c r="F42"/>
  <c r="F49" s="1"/>
  <c r="G40"/>
  <c r="F40"/>
  <c r="G39"/>
  <c r="F39"/>
  <c r="G38"/>
  <c r="F38"/>
  <c r="G37"/>
  <c r="F37"/>
  <c r="F41" s="1"/>
  <c r="G36"/>
  <c r="G41" s="1"/>
  <c r="F36"/>
  <c r="G34"/>
  <c r="F34"/>
  <c r="G33"/>
  <c r="F33"/>
  <c r="G32"/>
  <c r="F32"/>
  <c r="G31"/>
  <c r="F31"/>
  <c r="G30"/>
  <c r="F30"/>
  <c r="G29"/>
  <c r="F29"/>
  <c r="G28"/>
  <c r="G35" s="1"/>
  <c r="F28"/>
  <c r="F35" s="1"/>
  <c r="G26"/>
  <c r="F26"/>
  <c r="G25"/>
  <c r="F25"/>
  <c r="G24"/>
  <c r="F24"/>
  <c r="G23"/>
  <c r="F23"/>
  <c r="G22"/>
  <c r="F22"/>
  <c r="G21"/>
  <c r="G27" s="1"/>
  <c r="F21"/>
  <c r="F27" s="1"/>
  <c r="G19"/>
  <c r="F19"/>
  <c r="G18"/>
  <c r="F18"/>
  <c r="G17"/>
  <c r="F17"/>
  <c r="G16"/>
  <c r="G20" s="1"/>
  <c r="F16"/>
  <c r="F20" s="1"/>
  <c r="G14"/>
  <c r="F14"/>
  <c r="G13"/>
  <c r="F13"/>
  <c r="G12"/>
  <c r="F12"/>
  <c r="G11"/>
  <c r="F11"/>
  <c r="F15" s="1"/>
  <c r="G10"/>
  <c r="G15" s="1"/>
  <c r="F10"/>
  <c r="G8"/>
  <c r="F8"/>
  <c r="G7"/>
  <c r="F7"/>
  <c r="G6"/>
  <c r="F6"/>
  <c r="F9" s="1"/>
  <c r="G5"/>
  <c r="G9" s="1"/>
  <c r="F5"/>
  <c r="G199" i="1"/>
  <c r="F199"/>
  <c r="E199"/>
  <c r="D199"/>
  <c r="G198"/>
  <c r="F198"/>
  <c r="E198"/>
  <c r="D198"/>
  <c r="G187"/>
  <c r="F187"/>
  <c r="E187"/>
  <c r="D187"/>
  <c r="G175"/>
  <c r="F175"/>
  <c r="E175"/>
  <c r="D175"/>
  <c r="G164"/>
  <c r="F164"/>
  <c r="E164"/>
  <c r="D164"/>
  <c r="G158"/>
  <c r="F158"/>
  <c r="E158"/>
  <c r="D158"/>
  <c r="G153"/>
  <c r="F153"/>
  <c r="E153"/>
  <c r="D153"/>
  <c r="G147"/>
  <c r="F147"/>
  <c r="E147"/>
  <c r="D147"/>
  <c r="G141"/>
  <c r="F141"/>
  <c r="E141"/>
  <c r="D141"/>
  <c r="G132"/>
  <c r="F132"/>
  <c r="E132"/>
  <c r="D132"/>
  <c r="G126"/>
  <c r="F126"/>
  <c r="E126"/>
  <c r="D126"/>
  <c r="G118"/>
  <c r="F118"/>
  <c r="E118"/>
  <c r="D118"/>
  <c r="G112"/>
  <c r="F112"/>
  <c r="E112"/>
  <c r="D112"/>
  <c r="G107"/>
  <c r="F107"/>
  <c r="E107"/>
  <c r="D107"/>
  <c r="G99"/>
  <c r="F99"/>
  <c r="E99"/>
  <c r="D99"/>
  <c r="G92"/>
  <c r="F92"/>
  <c r="E92"/>
  <c r="D92"/>
  <c r="G82"/>
  <c r="F82"/>
  <c r="E82"/>
  <c r="D82"/>
  <c r="G75"/>
  <c r="F75"/>
  <c r="E75"/>
  <c r="D75"/>
  <c r="G65"/>
  <c r="F65"/>
  <c r="E65"/>
  <c r="D65"/>
  <c r="G57"/>
  <c r="F57"/>
  <c r="E57"/>
  <c r="D57"/>
  <c r="G49"/>
  <c r="F49"/>
  <c r="E49"/>
  <c r="D49"/>
  <c r="G41"/>
  <c r="F41"/>
  <c r="E41"/>
  <c r="D41"/>
  <c r="G35"/>
  <c r="F35"/>
  <c r="E35"/>
  <c r="D35"/>
  <c r="G27"/>
  <c r="F27"/>
  <c r="E27"/>
  <c r="D27"/>
  <c r="G20"/>
  <c r="F20"/>
  <c r="E20"/>
  <c r="D20"/>
  <c r="G15"/>
  <c r="F15"/>
  <c r="E15"/>
  <c r="D15"/>
  <c r="G9"/>
  <c r="F9"/>
  <c r="E9"/>
  <c r="D9"/>
  <c r="F6"/>
  <c r="F7"/>
  <c r="F8"/>
  <c r="F10"/>
  <c r="F11"/>
  <c r="F12"/>
  <c r="F13"/>
  <c r="F14"/>
  <c r="F16"/>
  <c r="F17"/>
  <c r="F18"/>
  <c r="F19"/>
  <c r="F21"/>
  <c r="F22"/>
  <c r="F23"/>
  <c r="F24"/>
  <c r="F25"/>
  <c r="F26"/>
  <c r="F28"/>
  <c r="F29"/>
  <c r="F30"/>
  <c r="F31"/>
  <c r="F32"/>
  <c r="F33"/>
  <c r="F34"/>
  <c r="F36"/>
  <c r="F37"/>
  <c r="F38"/>
  <c r="F39"/>
  <c r="F40"/>
  <c r="F42"/>
  <c r="F43"/>
  <c r="F44"/>
  <c r="F45"/>
  <c r="F46"/>
  <c r="F47"/>
  <c r="F48"/>
  <c r="F50"/>
  <c r="F51"/>
  <c r="F52"/>
  <c r="F53"/>
  <c r="F54"/>
  <c r="F55"/>
  <c r="F56"/>
  <c r="F58"/>
  <c r="F59"/>
  <c r="F60"/>
  <c r="F61"/>
  <c r="F62"/>
  <c r="F63"/>
  <c r="F64"/>
  <c r="F66"/>
  <c r="F67"/>
  <c r="F68"/>
  <c r="F69"/>
  <c r="F70"/>
  <c r="F71"/>
  <c r="F72"/>
  <c r="F73"/>
  <c r="F74"/>
  <c r="F76"/>
  <c r="F77"/>
  <c r="F78"/>
  <c r="F79"/>
  <c r="F80"/>
  <c r="F81"/>
  <c r="F83"/>
  <c r="F84"/>
  <c r="F85"/>
  <c r="F86"/>
  <c r="F87"/>
  <c r="F88"/>
  <c r="F89"/>
  <c r="F90"/>
  <c r="F91"/>
  <c r="F93"/>
  <c r="F94"/>
  <c r="F95"/>
  <c r="F96"/>
  <c r="F97"/>
  <c r="F98"/>
  <c r="F100"/>
  <c r="F101"/>
  <c r="F102"/>
  <c r="F103"/>
  <c r="F104"/>
  <c r="F105"/>
  <c r="F106"/>
  <c r="F108"/>
  <c r="F109"/>
  <c r="F110"/>
  <c r="F111"/>
  <c r="F113"/>
  <c r="F114"/>
  <c r="F115"/>
  <c r="F116"/>
  <c r="F117"/>
  <c r="F119"/>
  <c r="F120"/>
  <c r="F121"/>
  <c r="F122"/>
  <c r="F123"/>
  <c r="F124"/>
  <c r="F125"/>
  <c r="F127"/>
  <c r="F128"/>
  <c r="F129"/>
  <c r="F130"/>
  <c r="F131"/>
  <c r="F133"/>
  <c r="F134"/>
  <c r="F135"/>
  <c r="F136"/>
  <c r="F137"/>
  <c r="F138"/>
  <c r="F139"/>
  <c r="F140"/>
  <c r="F142"/>
  <c r="F143"/>
  <c r="F144"/>
  <c r="F145"/>
  <c r="F146"/>
  <c r="F148"/>
  <c r="F149"/>
  <c r="F150"/>
  <c r="F151"/>
  <c r="F152"/>
  <c r="F154"/>
  <c r="F155"/>
  <c r="F156"/>
  <c r="F157"/>
  <c r="F159"/>
  <c r="F160"/>
  <c r="F161"/>
  <c r="F162"/>
  <c r="F163"/>
  <c r="F165"/>
  <c r="F166"/>
  <c r="F167"/>
  <c r="F168"/>
  <c r="F169"/>
  <c r="F170"/>
  <c r="F171"/>
  <c r="F172"/>
  <c r="F173"/>
  <c r="F174"/>
  <c r="F176"/>
  <c r="F177"/>
  <c r="F178"/>
  <c r="F179"/>
  <c r="F180"/>
  <c r="F181"/>
  <c r="F182"/>
  <c r="F183"/>
  <c r="F184"/>
  <c r="F185"/>
  <c r="F186"/>
  <c r="F188"/>
  <c r="F189"/>
  <c r="F190"/>
  <c r="F191"/>
  <c r="F192"/>
  <c r="F193"/>
  <c r="F194"/>
  <c r="F195"/>
  <c r="F196"/>
  <c r="F197"/>
  <c r="F5"/>
  <c r="G6"/>
  <c r="G7"/>
  <c r="G8"/>
  <c r="G10"/>
  <c r="G11"/>
  <c r="G12"/>
  <c r="G13"/>
  <c r="G14"/>
  <c r="G16"/>
  <c r="G17"/>
  <c r="G18"/>
  <c r="G19"/>
  <c r="G21"/>
  <c r="G22"/>
  <c r="G23"/>
  <c r="G24"/>
  <c r="G25"/>
  <c r="G26"/>
  <c r="G28"/>
  <c r="G29"/>
  <c r="G30"/>
  <c r="G31"/>
  <c r="G32"/>
  <c r="G33"/>
  <c r="G34"/>
  <c r="G36"/>
  <c r="G37"/>
  <c r="G38"/>
  <c r="G39"/>
  <c r="G40"/>
  <c r="G42"/>
  <c r="G43"/>
  <c r="G44"/>
  <c r="G45"/>
  <c r="G46"/>
  <c r="G47"/>
  <c r="G48"/>
  <c r="G50"/>
  <c r="G51"/>
  <c r="G52"/>
  <c r="G53"/>
  <c r="G54"/>
  <c r="G55"/>
  <c r="G56"/>
  <c r="G58"/>
  <c r="G59"/>
  <c r="G60"/>
  <c r="G61"/>
  <c r="G62"/>
  <c r="G63"/>
  <c r="G64"/>
  <c r="G66"/>
  <c r="G67"/>
  <c r="G68"/>
  <c r="G69"/>
  <c r="G70"/>
  <c r="G71"/>
  <c r="G72"/>
  <c r="G73"/>
  <c r="G74"/>
  <c r="G76"/>
  <c r="G77"/>
  <c r="G78"/>
  <c r="G79"/>
  <c r="G80"/>
  <c r="G81"/>
  <c r="G83"/>
  <c r="G84"/>
  <c r="G85"/>
  <c r="G86"/>
  <c r="G87"/>
  <c r="G88"/>
  <c r="G89"/>
  <c r="G90"/>
  <c r="G91"/>
  <c r="G93"/>
  <c r="G94"/>
  <c r="G95"/>
  <c r="G96"/>
  <c r="G97"/>
  <c r="G98"/>
  <c r="G100"/>
  <c r="G101"/>
  <c r="G102"/>
  <c r="G103"/>
  <c r="G104"/>
  <c r="G105"/>
  <c r="G106"/>
  <c r="G108"/>
  <c r="G109"/>
  <c r="G110"/>
  <c r="G111"/>
  <c r="G113"/>
  <c r="G114"/>
  <c r="G115"/>
  <c r="G116"/>
  <c r="G117"/>
  <c r="G119"/>
  <c r="G120"/>
  <c r="G121"/>
  <c r="G122"/>
  <c r="G123"/>
  <c r="G124"/>
  <c r="G125"/>
  <c r="G127"/>
  <c r="G128"/>
  <c r="G129"/>
  <c r="G130"/>
  <c r="G131"/>
  <c r="G133"/>
  <c r="G134"/>
  <c r="G135"/>
  <c r="G136"/>
  <c r="G137"/>
  <c r="G138"/>
  <c r="G139"/>
  <c r="G140"/>
  <c r="G142"/>
  <c r="G143"/>
  <c r="G144"/>
  <c r="G145"/>
  <c r="G146"/>
  <c r="G148"/>
  <c r="G149"/>
  <c r="G150"/>
  <c r="G151"/>
  <c r="G152"/>
  <c r="G154"/>
  <c r="G155"/>
  <c r="G156"/>
  <c r="G157"/>
  <c r="G159"/>
  <c r="G160"/>
  <c r="G161"/>
  <c r="G162"/>
  <c r="G163"/>
  <c r="G165"/>
  <c r="G166"/>
  <c r="G167"/>
  <c r="G168"/>
  <c r="G169"/>
  <c r="G170"/>
  <c r="G171"/>
  <c r="G172"/>
  <c r="G173"/>
  <c r="G174"/>
  <c r="G176"/>
  <c r="G177"/>
  <c r="G178"/>
  <c r="G179"/>
  <c r="G180"/>
  <c r="G181"/>
  <c r="G182"/>
  <c r="G183"/>
  <c r="G184"/>
  <c r="G185"/>
  <c r="G186"/>
  <c r="G188"/>
  <c r="G189"/>
  <c r="G190"/>
  <c r="G191"/>
  <c r="G192"/>
  <c r="G193"/>
  <c r="G194"/>
  <c r="G195"/>
  <c r="G196"/>
  <c r="G197"/>
  <c r="G5"/>
</calcChain>
</file>

<file path=xl/sharedStrings.xml><?xml version="1.0" encoding="utf-8"?>
<sst xmlns="http://schemas.openxmlformats.org/spreadsheetml/2006/main" count="743" uniqueCount="232">
  <si>
    <t>附件</t>
  </si>
  <si>
    <t>序号</t>
  </si>
  <si>
    <t>乡镇</t>
  </si>
  <si>
    <t>村名</t>
  </si>
  <si>
    <t>项目工程预算总额</t>
  </si>
  <si>
    <t>财政奖补资金</t>
  </si>
  <si>
    <t>溪美</t>
  </si>
  <si>
    <t>镇山</t>
  </si>
  <si>
    <t>崎峰</t>
  </si>
  <si>
    <t>溪美 汇总</t>
  </si>
  <si>
    <t>柳城</t>
  </si>
  <si>
    <t>柳城 汇总</t>
  </si>
  <si>
    <t>美林</t>
  </si>
  <si>
    <t>溪洲</t>
  </si>
  <si>
    <t>美林 汇总</t>
  </si>
  <si>
    <t>省新镇</t>
  </si>
  <si>
    <t>省新镇 汇总</t>
  </si>
  <si>
    <t>东田镇</t>
  </si>
  <si>
    <t>东田镇 汇总</t>
  </si>
  <si>
    <t>仑苍镇</t>
  </si>
  <si>
    <t>仑苍镇 汇总</t>
  </si>
  <si>
    <t>英都镇</t>
  </si>
  <si>
    <t>英都镇 汇总</t>
  </si>
  <si>
    <t>翔云镇</t>
  </si>
  <si>
    <t>翔云镇 汇总</t>
  </si>
  <si>
    <t>眉山乡</t>
  </si>
  <si>
    <t>眉山乡 汇总</t>
  </si>
  <si>
    <t>诗山镇</t>
  </si>
  <si>
    <t>诗山镇 汇总</t>
  </si>
  <si>
    <t>蓬华镇</t>
  </si>
  <si>
    <t>蓬华镇 汇总</t>
  </si>
  <si>
    <t>金淘镇</t>
  </si>
  <si>
    <t>金淘</t>
  </si>
  <si>
    <t>金淘镇 汇总</t>
  </si>
  <si>
    <t>九都镇</t>
  </si>
  <si>
    <t>九都镇 汇总</t>
  </si>
  <si>
    <t>码头镇</t>
  </si>
  <si>
    <t>码头镇 汇总</t>
  </si>
  <si>
    <t>向阳乡</t>
  </si>
  <si>
    <t>向阳乡 汇总</t>
  </si>
  <si>
    <t>罗东镇</t>
  </si>
  <si>
    <t>罗东镇 汇总</t>
  </si>
  <si>
    <t>乐峰镇</t>
  </si>
  <si>
    <t>乐峰镇 汇总</t>
  </si>
  <si>
    <t>梅山镇</t>
  </si>
  <si>
    <t>梅山镇 汇总</t>
  </si>
  <si>
    <t>洪濑镇</t>
  </si>
  <si>
    <t>洪濑镇 汇总</t>
  </si>
  <si>
    <t>洪梅镇</t>
  </si>
  <si>
    <t>洪梅镇 汇总</t>
  </si>
  <si>
    <t>康美镇</t>
  </si>
  <si>
    <t>康美镇 汇总</t>
  </si>
  <si>
    <t>霞美镇</t>
  </si>
  <si>
    <t>霞美镇 汇总</t>
  </si>
  <si>
    <t>官桥镇</t>
  </si>
  <si>
    <t>官桥镇 汇总</t>
  </si>
  <si>
    <t>水头镇</t>
  </si>
  <si>
    <t>水头镇 汇总</t>
  </si>
  <si>
    <t>石井镇</t>
  </si>
  <si>
    <t>石井镇 汇总</t>
  </si>
  <si>
    <t>总计</t>
  </si>
  <si>
    <t>露江</t>
  </si>
  <si>
    <t>帽山</t>
  </si>
  <si>
    <t>霞东</t>
  </si>
  <si>
    <t>象山</t>
  </si>
  <si>
    <t>檀林</t>
  </si>
  <si>
    <t>杏山</t>
  </si>
  <si>
    <t>康美</t>
  </si>
  <si>
    <t>团结</t>
  </si>
  <si>
    <t>梅元</t>
  </si>
  <si>
    <t>丰州镇</t>
  </si>
  <si>
    <t>丰州镇 汇总</t>
  </si>
  <si>
    <t>联丰</t>
  </si>
  <si>
    <t>苏内</t>
  </si>
  <si>
    <t>桥头</t>
  </si>
  <si>
    <t>莲塘</t>
    <phoneticPr fontId="6" type="noConversion"/>
  </si>
  <si>
    <t>贵峰</t>
    <phoneticPr fontId="6" type="noConversion"/>
  </si>
  <si>
    <t>上都</t>
  </si>
  <si>
    <t>坵洋</t>
  </si>
  <si>
    <t>梅亭</t>
  </si>
  <si>
    <t>白沙</t>
  </si>
  <si>
    <t>新厅</t>
  </si>
  <si>
    <t>油园</t>
  </si>
  <si>
    <t>南金</t>
  </si>
  <si>
    <t>省东</t>
  </si>
  <si>
    <t>省新镇</t>
    <phoneticPr fontId="6" type="noConversion"/>
  </si>
  <si>
    <t>满山红</t>
    <phoneticPr fontId="6" type="noConversion"/>
  </si>
  <si>
    <t>蓝溪</t>
  </si>
  <si>
    <t>岐山</t>
  </si>
  <si>
    <t>雪峰</t>
  </si>
  <si>
    <t>西坑</t>
  </si>
  <si>
    <t>丰山</t>
  </si>
  <si>
    <t>美洋</t>
  </si>
  <si>
    <t>盖凤</t>
  </si>
  <si>
    <t>大宇</t>
    <phoneticPr fontId="6" type="noConversion"/>
  </si>
  <si>
    <t>园美</t>
    <phoneticPr fontId="6" type="noConversion"/>
  </si>
  <si>
    <t>后垵</t>
    <phoneticPr fontId="6" type="noConversion"/>
  </si>
  <si>
    <t>蔡西</t>
    <phoneticPr fontId="6" type="noConversion"/>
  </si>
  <si>
    <t>黄甲</t>
    <phoneticPr fontId="6" type="noConversion"/>
  </si>
  <si>
    <t>霞溪</t>
    <phoneticPr fontId="6" type="noConversion"/>
  </si>
  <si>
    <t>英东</t>
    <phoneticPr fontId="6" type="noConversion"/>
  </si>
  <si>
    <t>石山</t>
    <phoneticPr fontId="6" type="noConversion"/>
  </si>
  <si>
    <t>良山</t>
    <phoneticPr fontId="6" type="noConversion"/>
  </si>
  <si>
    <t>杏塘</t>
    <phoneticPr fontId="6" type="noConversion"/>
  </si>
  <si>
    <t>大新</t>
    <phoneticPr fontId="6" type="noConversion"/>
  </si>
  <si>
    <t>仕林</t>
    <phoneticPr fontId="6" type="noConversion"/>
  </si>
  <si>
    <t>梅庄</t>
    <phoneticPr fontId="6" type="noConversion"/>
  </si>
  <si>
    <t>福庭</t>
    <phoneticPr fontId="6" type="noConversion"/>
  </si>
  <si>
    <t>翔云</t>
    <phoneticPr fontId="6" type="noConversion"/>
  </si>
  <si>
    <t>金安</t>
    <phoneticPr fontId="6" type="noConversion"/>
  </si>
  <si>
    <t>翔山</t>
    <phoneticPr fontId="6" type="noConversion"/>
  </si>
  <si>
    <t>沙溪</t>
    <phoneticPr fontId="6" type="noConversion"/>
  </si>
  <si>
    <t>圳林</t>
    <phoneticPr fontId="6" type="noConversion"/>
  </si>
  <si>
    <t>鳌峰</t>
    <phoneticPr fontId="6" type="noConversion"/>
  </si>
  <si>
    <t>鹏峰</t>
    <phoneticPr fontId="6" type="noConversion"/>
  </si>
  <si>
    <t>梧埔山</t>
    <phoneticPr fontId="6" type="noConversion"/>
  </si>
  <si>
    <t>山二</t>
  </si>
  <si>
    <t>社一</t>
  </si>
  <si>
    <t>山一</t>
  </si>
  <si>
    <t>西上</t>
  </si>
  <si>
    <t>康安</t>
  </si>
  <si>
    <t>新汤</t>
  </si>
  <si>
    <t>丰联</t>
  </si>
  <si>
    <t>码头</t>
  </si>
  <si>
    <t>东大</t>
  </si>
  <si>
    <t>内柯</t>
  </si>
  <si>
    <t>南冬</t>
  </si>
  <si>
    <t>大坝</t>
  </si>
  <si>
    <t>杏东</t>
  </si>
  <si>
    <t>蓬岛</t>
  </si>
  <si>
    <t>新村</t>
  </si>
  <si>
    <t>苏厝</t>
  </si>
  <si>
    <t>华美</t>
  </si>
  <si>
    <t>黎阳</t>
  </si>
  <si>
    <t>山城</t>
  </si>
  <si>
    <t>盖溪</t>
  </si>
  <si>
    <t>钱山</t>
  </si>
  <si>
    <t>深辉</t>
  </si>
  <si>
    <t>莲坑</t>
  </si>
  <si>
    <t>文山</t>
  </si>
  <si>
    <t>毓南</t>
  </si>
  <si>
    <t>占石</t>
  </si>
  <si>
    <t>山后</t>
  </si>
  <si>
    <t>三凌</t>
  </si>
  <si>
    <t>田内</t>
  </si>
  <si>
    <t>太山</t>
  </si>
  <si>
    <t>外寨</t>
  </si>
  <si>
    <t>天山</t>
  </si>
  <si>
    <t>新兰</t>
  </si>
  <si>
    <t>梅峰</t>
  </si>
  <si>
    <t>竞丰</t>
  </si>
  <si>
    <t>埔仔</t>
  </si>
  <si>
    <t>明新</t>
  </si>
  <si>
    <t>格内</t>
  </si>
  <si>
    <t>演园</t>
  </si>
  <si>
    <t>新东</t>
  </si>
  <si>
    <t>新峰</t>
  </si>
  <si>
    <t>美星</t>
  </si>
  <si>
    <t>彭林</t>
  </si>
  <si>
    <t>杏田</t>
  </si>
  <si>
    <t>旗星</t>
  </si>
  <si>
    <t>卓厝</t>
  </si>
  <si>
    <t>马迹</t>
  </si>
  <si>
    <t>坑头</t>
  </si>
  <si>
    <t>蔡厝</t>
  </si>
  <si>
    <t>霞山</t>
  </si>
  <si>
    <t>振兴</t>
  </si>
  <si>
    <t>维新</t>
  </si>
  <si>
    <t>埔心</t>
  </si>
  <si>
    <t>罗东</t>
  </si>
  <si>
    <t>罗溪</t>
  </si>
  <si>
    <t>炉中</t>
  </si>
  <si>
    <t>炉山</t>
  </si>
  <si>
    <t>潭边</t>
  </si>
  <si>
    <t>厚阳</t>
  </si>
  <si>
    <t>飞云</t>
  </si>
  <si>
    <t>西林</t>
  </si>
  <si>
    <t>溪霞</t>
  </si>
  <si>
    <t>谯琉</t>
  </si>
  <si>
    <t>厝斗</t>
  </si>
  <si>
    <t>三林</t>
  </si>
  <si>
    <t>福林</t>
  </si>
  <si>
    <t>前峰</t>
  </si>
  <si>
    <t>都心</t>
  </si>
  <si>
    <t>新联</t>
  </si>
  <si>
    <t>洪梅</t>
  </si>
  <si>
    <t>梅溪</t>
  </si>
  <si>
    <t>洪溪</t>
  </si>
  <si>
    <t>霞峰</t>
  </si>
  <si>
    <t>集星</t>
  </si>
  <si>
    <t>青山</t>
  </si>
  <si>
    <t>玉湖</t>
  </si>
  <si>
    <t>后田</t>
  </si>
  <si>
    <t>素雅</t>
  </si>
  <si>
    <t xml:space="preserve">丰州镇 </t>
  </si>
  <si>
    <t>溪丰</t>
  </si>
  <si>
    <t>山美</t>
  </si>
  <si>
    <t>仙河</t>
  </si>
  <si>
    <t>西山</t>
  </si>
  <si>
    <t>张坑</t>
  </si>
  <si>
    <t>长福</t>
  </si>
  <si>
    <t>东头</t>
  </si>
  <si>
    <t>泗溪</t>
  </si>
  <si>
    <t>九溪</t>
  </si>
  <si>
    <t>新圩</t>
  </si>
  <si>
    <t>竹口</t>
  </si>
  <si>
    <t>曙光</t>
  </si>
  <si>
    <t>成竹</t>
  </si>
  <si>
    <t>下洋</t>
  </si>
  <si>
    <t>周厝</t>
  </si>
  <si>
    <t>山林</t>
  </si>
  <si>
    <t>邦吟</t>
  </si>
  <si>
    <t>埕边</t>
  </si>
  <si>
    <t>龙风</t>
  </si>
  <si>
    <t>文斗</t>
  </si>
  <si>
    <t>朴三</t>
  </si>
  <si>
    <t>上林</t>
  </si>
  <si>
    <t>朴山</t>
  </si>
  <si>
    <t>南侨</t>
  </si>
  <si>
    <t>曾岭</t>
  </si>
  <si>
    <t>朴一</t>
  </si>
  <si>
    <t>星辉</t>
  </si>
  <si>
    <t>杨山</t>
  </si>
  <si>
    <t>岑兜</t>
  </si>
  <si>
    <t>促进</t>
  </si>
  <si>
    <t>前坂</t>
  </si>
  <si>
    <t>院下</t>
  </si>
  <si>
    <t>奎霞</t>
  </si>
  <si>
    <t>和美</t>
  </si>
  <si>
    <t>已下达50%</t>
    <phoneticPr fontId="6" type="noConversion"/>
  </si>
  <si>
    <t>本次下达30%</t>
    <phoneticPr fontId="6" type="noConversion"/>
  </si>
  <si>
    <t>南安市2023年第二批村级公益事业建设
一事一议财政奖补资金拨付明细表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</si>
</sst>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00_ "/>
  </numFmts>
  <fonts count="15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6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NumberFormat="1" applyFont="1" applyFill="1">
      <alignment vertical="center"/>
    </xf>
    <xf numFmtId="0" fontId="2" fillId="2" borderId="0" xfId="1" applyNumberFormat="1" applyFont="1" applyFill="1" applyAlignment="1">
      <alignment horizont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>
      <alignment vertical="center"/>
    </xf>
    <xf numFmtId="17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6" fillId="3" borderId="2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12" fillId="4" borderId="1" xfId="1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3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center" wrapText="1"/>
    </xf>
  </cellXfs>
  <cellStyles count="5">
    <cellStyle name="常规" xfId="0" builtinId="0"/>
    <cellStyle name="常规 2" xfId="4"/>
    <cellStyle name="常规 3" xfId="2"/>
    <cellStyle name="常规_Sheet1" xfId="1"/>
    <cellStyle name="超链接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9"/>
  <sheetViews>
    <sheetView zoomScaleSheetLayoutView="100" workbookViewId="0">
      <pane ySplit="4" topLeftCell="A187" activePane="bottomLeft" state="frozen"/>
      <selection pane="bottomLeft" activeCell="J2" sqref="J2"/>
    </sheetView>
  </sheetViews>
  <sheetFormatPr defaultColWidth="9" defaultRowHeight="14.25" outlineLevelRow="2"/>
  <cols>
    <col min="1" max="1" width="4.5" style="8" customWidth="1"/>
    <col min="2" max="2" width="23.125" style="8" customWidth="1"/>
    <col min="3" max="3" width="21.125" style="8" customWidth="1"/>
    <col min="4" max="4" width="11.25" style="8" customWidth="1"/>
    <col min="5" max="5" width="10.5" style="8" customWidth="1"/>
    <col min="6" max="6" width="10.75" style="8" customWidth="1"/>
    <col min="7" max="7" width="11.875" style="8" customWidth="1"/>
    <col min="8" max="16384" width="9" style="8"/>
  </cols>
  <sheetData>
    <row r="1" spans="1:7" ht="20.25">
      <c r="A1" s="14" t="s">
        <v>0</v>
      </c>
    </row>
    <row r="2" spans="1:7" ht="54.75" customHeight="1">
      <c r="A2" s="56" t="s">
        <v>231</v>
      </c>
      <c r="B2" s="56"/>
      <c r="C2" s="56"/>
      <c r="D2" s="56"/>
      <c r="E2" s="56"/>
      <c r="F2" s="56"/>
      <c r="G2" s="56"/>
    </row>
    <row r="3" spans="1:7">
      <c r="B3" s="9"/>
      <c r="C3" s="9"/>
      <c r="D3" s="9"/>
      <c r="E3" s="9"/>
    </row>
    <row r="4" spans="1:7" s="1" customFormat="1" ht="36.75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229</v>
      </c>
      <c r="G4" s="10" t="s">
        <v>230</v>
      </c>
    </row>
    <row r="5" spans="1:7" s="2" customFormat="1" outlineLevel="2">
      <c r="A5" s="12">
        <v>1</v>
      </c>
      <c r="B5" s="16" t="s">
        <v>6</v>
      </c>
      <c r="C5" s="16" t="s">
        <v>75</v>
      </c>
      <c r="D5" s="15">
        <v>2180000</v>
      </c>
      <c r="E5" s="15">
        <v>400000</v>
      </c>
      <c r="F5" s="13">
        <f>E5*0.5</f>
        <v>200000</v>
      </c>
      <c r="G5" s="13">
        <f>E5*0.3</f>
        <v>120000</v>
      </c>
    </row>
    <row r="6" spans="1:7" s="2" customFormat="1" outlineLevel="2">
      <c r="A6" s="12">
        <v>2</v>
      </c>
      <c r="B6" s="16" t="s">
        <v>6</v>
      </c>
      <c r="C6" s="16" t="s">
        <v>8</v>
      </c>
      <c r="D6" s="15">
        <v>421936</v>
      </c>
      <c r="E6" s="15">
        <v>383000</v>
      </c>
      <c r="F6" s="13">
        <f t="shared" ref="F6:F79" si="0">E6*0.5</f>
        <v>191500</v>
      </c>
      <c r="G6" s="13">
        <f t="shared" ref="G6:G79" si="1">E6*0.3</f>
        <v>114900</v>
      </c>
    </row>
    <row r="7" spans="1:7" s="2" customFormat="1" outlineLevel="2">
      <c r="A7" s="12">
        <v>3</v>
      </c>
      <c r="B7" s="16" t="s">
        <v>6</v>
      </c>
      <c r="C7" s="16" t="s">
        <v>7</v>
      </c>
      <c r="D7" s="15">
        <v>650000</v>
      </c>
      <c r="E7" s="15">
        <v>400000</v>
      </c>
      <c r="F7" s="13">
        <f t="shared" si="0"/>
        <v>200000</v>
      </c>
      <c r="G7" s="13">
        <f t="shared" si="1"/>
        <v>120000</v>
      </c>
    </row>
    <row r="8" spans="1:7" s="3" customFormat="1" ht="12" outlineLevel="2">
      <c r="A8" s="12">
        <v>4</v>
      </c>
      <c r="B8" s="16" t="s">
        <v>6</v>
      </c>
      <c r="C8" s="16" t="s">
        <v>76</v>
      </c>
      <c r="D8" s="15">
        <v>383600</v>
      </c>
      <c r="E8" s="15">
        <v>275000</v>
      </c>
      <c r="F8" s="13">
        <f t="shared" si="0"/>
        <v>137500</v>
      </c>
      <c r="G8" s="13">
        <f t="shared" si="1"/>
        <v>82500</v>
      </c>
    </row>
    <row r="9" spans="1:7" s="3" customFormat="1" ht="12" outlineLevel="1">
      <c r="A9" s="12"/>
      <c r="B9" s="55" t="s">
        <v>9</v>
      </c>
      <c r="C9" s="16"/>
      <c r="D9" s="15">
        <f>SUBTOTAL(9,D5:D8)</f>
        <v>3635536</v>
      </c>
      <c r="E9" s="15">
        <f>SUBTOTAL(9,E5:E8)</f>
        <v>1458000</v>
      </c>
      <c r="F9" s="13">
        <f>SUBTOTAL(9,F5:F8)</f>
        <v>729000</v>
      </c>
      <c r="G9" s="13">
        <f>SUBTOTAL(9,G5:G8)</f>
        <v>437400</v>
      </c>
    </row>
    <row r="10" spans="1:7" s="3" customFormat="1" ht="12" outlineLevel="2">
      <c r="A10" s="12">
        <v>5</v>
      </c>
      <c r="B10" s="17" t="s">
        <v>10</v>
      </c>
      <c r="C10" s="17" t="s">
        <v>64</v>
      </c>
      <c r="D10" s="15">
        <v>455696</v>
      </c>
      <c r="E10" s="15">
        <v>361000</v>
      </c>
      <c r="F10" s="13">
        <f t="shared" si="0"/>
        <v>180500</v>
      </c>
      <c r="G10" s="13">
        <f t="shared" si="1"/>
        <v>108300</v>
      </c>
    </row>
    <row r="11" spans="1:7" s="3" customFormat="1" ht="12" outlineLevel="2">
      <c r="A11" s="12">
        <v>6</v>
      </c>
      <c r="B11" s="18" t="s">
        <v>10</v>
      </c>
      <c r="C11" s="17" t="s">
        <v>61</v>
      </c>
      <c r="D11" s="15">
        <v>382309</v>
      </c>
      <c r="E11" s="15">
        <v>325000</v>
      </c>
      <c r="F11" s="13">
        <f t="shared" si="0"/>
        <v>162500</v>
      </c>
      <c r="G11" s="13">
        <f t="shared" si="1"/>
        <v>97500</v>
      </c>
    </row>
    <row r="12" spans="1:7" s="3" customFormat="1" ht="12" outlineLevel="2">
      <c r="A12" s="12">
        <v>7</v>
      </c>
      <c r="B12" s="18" t="s">
        <v>10</v>
      </c>
      <c r="C12" s="17" t="s">
        <v>77</v>
      </c>
      <c r="D12" s="15">
        <v>305736</v>
      </c>
      <c r="E12" s="15">
        <v>226000</v>
      </c>
      <c r="F12" s="13">
        <f t="shared" si="0"/>
        <v>113000</v>
      </c>
      <c r="G12" s="13">
        <f t="shared" si="1"/>
        <v>67800</v>
      </c>
    </row>
    <row r="13" spans="1:7" s="3" customFormat="1" ht="12" outlineLevel="2">
      <c r="A13" s="12">
        <v>8</v>
      </c>
      <c r="B13" s="18" t="s">
        <v>10</v>
      </c>
      <c r="C13" s="17" t="s">
        <v>62</v>
      </c>
      <c r="D13" s="15">
        <v>492681</v>
      </c>
      <c r="E13" s="15">
        <v>357000</v>
      </c>
      <c r="F13" s="13">
        <f t="shared" si="0"/>
        <v>178500</v>
      </c>
      <c r="G13" s="13">
        <f t="shared" si="1"/>
        <v>107100</v>
      </c>
    </row>
    <row r="14" spans="1:7" s="3" customFormat="1" ht="12" outlineLevel="2">
      <c r="A14" s="12">
        <v>9</v>
      </c>
      <c r="B14" s="18" t="s">
        <v>10</v>
      </c>
      <c r="C14" s="17" t="s">
        <v>63</v>
      </c>
      <c r="D14" s="15">
        <v>159792</v>
      </c>
      <c r="E14" s="15">
        <v>142000</v>
      </c>
      <c r="F14" s="13">
        <f t="shared" si="0"/>
        <v>71000</v>
      </c>
      <c r="G14" s="13">
        <f t="shared" si="1"/>
        <v>42600</v>
      </c>
    </row>
    <row r="15" spans="1:7" s="3" customFormat="1" ht="12" outlineLevel="1">
      <c r="A15" s="12"/>
      <c r="B15" s="46" t="s">
        <v>11</v>
      </c>
      <c r="C15" s="17"/>
      <c r="D15" s="15">
        <f>SUBTOTAL(9,D10:D14)</f>
        <v>1796214</v>
      </c>
      <c r="E15" s="15">
        <f>SUBTOTAL(9,E10:E14)</f>
        <v>1411000</v>
      </c>
      <c r="F15" s="13">
        <f>SUBTOTAL(9,F10:F14)</f>
        <v>705500</v>
      </c>
      <c r="G15" s="13">
        <f>SUBTOTAL(9,G10:G14)</f>
        <v>423300</v>
      </c>
    </row>
    <row r="16" spans="1:7" s="3" customFormat="1" ht="12" outlineLevel="2">
      <c r="A16" s="12">
        <v>10</v>
      </c>
      <c r="B16" s="19" t="s">
        <v>12</v>
      </c>
      <c r="C16" s="20" t="s">
        <v>78</v>
      </c>
      <c r="D16" s="15">
        <v>350000</v>
      </c>
      <c r="E16" s="15">
        <v>198000</v>
      </c>
      <c r="F16" s="13">
        <f t="shared" si="0"/>
        <v>99000</v>
      </c>
      <c r="G16" s="13">
        <f t="shared" si="1"/>
        <v>59400</v>
      </c>
    </row>
    <row r="17" spans="1:7" s="3" customFormat="1" ht="12" outlineLevel="2">
      <c r="A17" s="12">
        <v>11</v>
      </c>
      <c r="B17" s="19" t="s">
        <v>12</v>
      </c>
      <c r="C17" s="16" t="s">
        <v>79</v>
      </c>
      <c r="D17" s="15">
        <v>370000</v>
      </c>
      <c r="E17" s="15">
        <v>178000</v>
      </c>
      <c r="F17" s="13">
        <f t="shared" si="0"/>
        <v>89000</v>
      </c>
      <c r="G17" s="13">
        <f t="shared" si="1"/>
        <v>53400</v>
      </c>
    </row>
    <row r="18" spans="1:7" s="2" customFormat="1" outlineLevel="2">
      <c r="A18" s="12">
        <v>12</v>
      </c>
      <c r="B18" s="19" t="s">
        <v>12</v>
      </c>
      <c r="C18" s="19" t="s">
        <v>13</v>
      </c>
      <c r="D18" s="15">
        <v>550000</v>
      </c>
      <c r="E18" s="15">
        <v>376000</v>
      </c>
      <c r="F18" s="13">
        <f t="shared" si="0"/>
        <v>188000</v>
      </c>
      <c r="G18" s="13">
        <f t="shared" si="1"/>
        <v>112800</v>
      </c>
    </row>
    <row r="19" spans="1:7" s="2" customFormat="1" outlineLevel="2">
      <c r="A19" s="12">
        <v>13</v>
      </c>
      <c r="B19" s="19" t="s">
        <v>12</v>
      </c>
      <c r="C19" s="20" t="s">
        <v>80</v>
      </c>
      <c r="D19" s="15">
        <v>150000</v>
      </c>
      <c r="E19" s="15">
        <v>100000</v>
      </c>
      <c r="F19" s="13">
        <f t="shared" si="0"/>
        <v>50000</v>
      </c>
      <c r="G19" s="13">
        <f t="shared" si="1"/>
        <v>30000</v>
      </c>
    </row>
    <row r="20" spans="1:7" s="2" customFormat="1" outlineLevel="1">
      <c r="A20" s="12"/>
      <c r="B20" s="47" t="s">
        <v>14</v>
      </c>
      <c r="C20" s="20"/>
      <c r="D20" s="15">
        <f>SUBTOTAL(9,D16:D19)</f>
        <v>1420000</v>
      </c>
      <c r="E20" s="15">
        <f>SUBTOTAL(9,E16:E19)</f>
        <v>852000</v>
      </c>
      <c r="F20" s="13">
        <f>SUBTOTAL(9,F16:F19)</f>
        <v>426000</v>
      </c>
      <c r="G20" s="13">
        <f>SUBTOTAL(9,G16:G19)</f>
        <v>255600</v>
      </c>
    </row>
    <row r="21" spans="1:7" s="2" customFormat="1" outlineLevel="2">
      <c r="A21" s="12">
        <v>14</v>
      </c>
      <c r="B21" s="21" t="s">
        <v>15</v>
      </c>
      <c r="C21" s="20" t="s">
        <v>81</v>
      </c>
      <c r="D21" s="15">
        <v>230000</v>
      </c>
      <c r="E21" s="15">
        <v>153000</v>
      </c>
      <c r="F21" s="13">
        <f t="shared" si="0"/>
        <v>76500</v>
      </c>
      <c r="G21" s="13">
        <f t="shared" si="1"/>
        <v>45900</v>
      </c>
    </row>
    <row r="22" spans="1:7" s="4" customFormat="1" ht="12" outlineLevel="2">
      <c r="A22" s="12">
        <v>15</v>
      </c>
      <c r="B22" s="21" t="s">
        <v>15</v>
      </c>
      <c r="C22" s="20" t="s">
        <v>82</v>
      </c>
      <c r="D22" s="15">
        <v>420000</v>
      </c>
      <c r="E22" s="15">
        <v>175000</v>
      </c>
      <c r="F22" s="13">
        <f t="shared" si="0"/>
        <v>87500</v>
      </c>
      <c r="G22" s="13">
        <f t="shared" si="1"/>
        <v>52500</v>
      </c>
    </row>
    <row r="23" spans="1:7" s="4" customFormat="1" ht="12" outlineLevel="2">
      <c r="A23" s="12">
        <v>16</v>
      </c>
      <c r="B23" s="21" t="s">
        <v>15</v>
      </c>
      <c r="C23" s="20" t="s">
        <v>83</v>
      </c>
      <c r="D23" s="15">
        <v>400000</v>
      </c>
      <c r="E23" s="15">
        <v>173000</v>
      </c>
      <c r="F23" s="13">
        <f t="shared" si="0"/>
        <v>86500</v>
      </c>
      <c r="G23" s="13">
        <f t="shared" si="1"/>
        <v>51900</v>
      </c>
    </row>
    <row r="24" spans="1:7" s="4" customFormat="1" ht="12" outlineLevel="2">
      <c r="A24" s="12">
        <v>17</v>
      </c>
      <c r="B24" s="22" t="s">
        <v>15</v>
      </c>
      <c r="C24" s="23" t="s">
        <v>65</v>
      </c>
      <c r="D24" s="15">
        <v>450000</v>
      </c>
      <c r="E24" s="15">
        <v>266000</v>
      </c>
      <c r="F24" s="13">
        <f t="shared" si="0"/>
        <v>133000</v>
      </c>
      <c r="G24" s="13">
        <f t="shared" si="1"/>
        <v>79800</v>
      </c>
    </row>
    <row r="25" spans="1:7" s="4" customFormat="1" ht="12" outlineLevel="2">
      <c r="A25" s="12">
        <v>18</v>
      </c>
      <c r="B25" s="24" t="s">
        <v>15</v>
      </c>
      <c r="C25" s="25" t="s">
        <v>84</v>
      </c>
      <c r="D25" s="15">
        <v>435000</v>
      </c>
      <c r="E25" s="15">
        <v>400000</v>
      </c>
      <c r="F25" s="13">
        <f t="shared" si="0"/>
        <v>200000</v>
      </c>
      <c r="G25" s="13">
        <f t="shared" si="1"/>
        <v>120000</v>
      </c>
    </row>
    <row r="26" spans="1:7" s="2" customFormat="1" outlineLevel="2">
      <c r="A26" s="12">
        <v>19</v>
      </c>
      <c r="B26" s="24" t="s">
        <v>85</v>
      </c>
      <c r="C26" s="25" t="s">
        <v>86</v>
      </c>
      <c r="D26" s="15">
        <v>450000</v>
      </c>
      <c r="E26" s="15">
        <v>301000</v>
      </c>
      <c r="F26" s="13">
        <f t="shared" si="0"/>
        <v>150500</v>
      </c>
      <c r="G26" s="13">
        <f t="shared" si="1"/>
        <v>90300</v>
      </c>
    </row>
    <row r="27" spans="1:7" s="2" customFormat="1" outlineLevel="1">
      <c r="A27" s="12"/>
      <c r="B27" s="48" t="s">
        <v>16</v>
      </c>
      <c r="C27" s="25"/>
      <c r="D27" s="15">
        <f>SUBTOTAL(9,D21:D26)</f>
        <v>2385000</v>
      </c>
      <c r="E27" s="15">
        <f>SUBTOTAL(9,E21:E26)</f>
        <v>1468000</v>
      </c>
      <c r="F27" s="13">
        <f>SUBTOTAL(9,F21:F26)</f>
        <v>734000</v>
      </c>
      <c r="G27" s="13">
        <f>SUBTOTAL(9,G21:G26)</f>
        <v>440400</v>
      </c>
    </row>
    <row r="28" spans="1:7" s="2" customFormat="1" outlineLevel="2">
      <c r="A28" s="12">
        <v>20</v>
      </c>
      <c r="B28" s="25" t="s">
        <v>17</v>
      </c>
      <c r="C28" s="25" t="s">
        <v>87</v>
      </c>
      <c r="D28" s="15">
        <v>410000</v>
      </c>
      <c r="E28" s="15">
        <v>364000</v>
      </c>
      <c r="F28" s="13">
        <f t="shared" si="0"/>
        <v>182000</v>
      </c>
      <c r="G28" s="13">
        <f t="shared" si="1"/>
        <v>109200</v>
      </c>
    </row>
    <row r="29" spans="1:7" s="2" customFormat="1" outlineLevel="2">
      <c r="A29" s="12">
        <v>21</v>
      </c>
      <c r="B29" s="25" t="s">
        <v>17</v>
      </c>
      <c r="C29" s="26" t="s">
        <v>88</v>
      </c>
      <c r="D29" s="15">
        <v>190000</v>
      </c>
      <c r="E29" s="15">
        <v>176000</v>
      </c>
      <c r="F29" s="13">
        <f t="shared" si="0"/>
        <v>88000</v>
      </c>
      <c r="G29" s="13">
        <f t="shared" si="1"/>
        <v>52800</v>
      </c>
    </row>
    <row r="30" spans="1:7" s="2" customFormat="1" outlineLevel="2">
      <c r="A30" s="12">
        <v>22</v>
      </c>
      <c r="B30" s="25" t="s">
        <v>17</v>
      </c>
      <c r="C30" s="25" t="s">
        <v>89</v>
      </c>
      <c r="D30" s="15">
        <v>125000</v>
      </c>
      <c r="E30" s="15">
        <v>100000</v>
      </c>
      <c r="F30" s="13">
        <f t="shared" si="0"/>
        <v>50000</v>
      </c>
      <c r="G30" s="13">
        <f t="shared" si="1"/>
        <v>30000</v>
      </c>
    </row>
    <row r="31" spans="1:7" outlineLevel="2">
      <c r="A31" s="12">
        <v>23</v>
      </c>
      <c r="B31" s="25" t="s">
        <v>17</v>
      </c>
      <c r="C31" s="18" t="s">
        <v>90</v>
      </c>
      <c r="D31" s="15">
        <v>125000</v>
      </c>
      <c r="E31" s="15">
        <v>100000</v>
      </c>
      <c r="F31" s="13">
        <f t="shared" si="0"/>
        <v>50000</v>
      </c>
      <c r="G31" s="13">
        <f t="shared" si="1"/>
        <v>30000</v>
      </c>
    </row>
    <row r="32" spans="1:7" outlineLevel="2">
      <c r="A32" s="12">
        <v>24</v>
      </c>
      <c r="B32" s="25" t="s">
        <v>17</v>
      </c>
      <c r="C32" s="25" t="s">
        <v>91</v>
      </c>
      <c r="D32" s="15">
        <v>182000</v>
      </c>
      <c r="E32" s="15">
        <v>164000</v>
      </c>
      <c r="F32" s="13">
        <f t="shared" si="0"/>
        <v>82000</v>
      </c>
      <c r="G32" s="13">
        <f t="shared" si="1"/>
        <v>49200</v>
      </c>
    </row>
    <row r="33" spans="1:7" outlineLevel="2">
      <c r="A33" s="12">
        <v>25</v>
      </c>
      <c r="B33" s="25" t="s">
        <v>17</v>
      </c>
      <c r="C33" s="27" t="s">
        <v>92</v>
      </c>
      <c r="D33" s="15">
        <v>238000</v>
      </c>
      <c r="E33" s="15">
        <v>203000</v>
      </c>
      <c r="F33" s="13">
        <f t="shared" si="0"/>
        <v>101500</v>
      </c>
      <c r="G33" s="13">
        <f t="shared" si="1"/>
        <v>60900</v>
      </c>
    </row>
    <row r="34" spans="1:7" outlineLevel="2">
      <c r="A34" s="12">
        <v>26</v>
      </c>
      <c r="B34" s="25" t="s">
        <v>17</v>
      </c>
      <c r="C34" s="17" t="s">
        <v>93</v>
      </c>
      <c r="D34" s="15">
        <v>120000</v>
      </c>
      <c r="E34" s="15">
        <v>100000</v>
      </c>
      <c r="F34" s="13">
        <f t="shared" si="0"/>
        <v>50000</v>
      </c>
      <c r="G34" s="13">
        <f t="shared" si="1"/>
        <v>30000</v>
      </c>
    </row>
    <row r="35" spans="1:7" outlineLevel="1">
      <c r="A35" s="12"/>
      <c r="B35" s="49" t="s">
        <v>18</v>
      </c>
      <c r="C35" s="17"/>
      <c r="D35" s="15">
        <f>SUBTOTAL(9,D28:D34)</f>
        <v>1390000</v>
      </c>
      <c r="E35" s="15">
        <f>SUBTOTAL(9,E28:E34)</f>
        <v>1207000</v>
      </c>
      <c r="F35" s="13">
        <f>SUBTOTAL(9,F28:F34)</f>
        <v>603500</v>
      </c>
      <c r="G35" s="13">
        <f>SUBTOTAL(9,G28:G34)</f>
        <v>362100</v>
      </c>
    </row>
    <row r="36" spans="1:7" outlineLevel="2">
      <c r="A36" s="12">
        <v>27</v>
      </c>
      <c r="B36" s="28" t="s">
        <v>19</v>
      </c>
      <c r="C36" s="25" t="s">
        <v>94</v>
      </c>
      <c r="D36" s="15">
        <v>420000</v>
      </c>
      <c r="E36" s="15">
        <v>400000</v>
      </c>
      <c r="F36" s="13">
        <f t="shared" si="0"/>
        <v>200000</v>
      </c>
      <c r="G36" s="13">
        <f t="shared" si="1"/>
        <v>120000</v>
      </c>
    </row>
    <row r="37" spans="1:7" outlineLevel="2">
      <c r="A37" s="12">
        <v>28</v>
      </c>
      <c r="B37" s="28" t="s">
        <v>19</v>
      </c>
      <c r="C37" s="25" t="s">
        <v>95</v>
      </c>
      <c r="D37" s="15">
        <v>400000</v>
      </c>
      <c r="E37" s="15">
        <v>369000</v>
      </c>
      <c r="F37" s="13">
        <f t="shared" si="0"/>
        <v>184500</v>
      </c>
      <c r="G37" s="13">
        <f t="shared" si="1"/>
        <v>110700</v>
      </c>
    </row>
    <row r="38" spans="1:7" outlineLevel="2">
      <c r="A38" s="12">
        <v>29</v>
      </c>
      <c r="B38" s="28" t="s">
        <v>19</v>
      </c>
      <c r="C38" s="25" t="s">
        <v>96</v>
      </c>
      <c r="D38" s="15">
        <v>140000</v>
      </c>
      <c r="E38" s="15">
        <v>100000</v>
      </c>
      <c r="F38" s="13">
        <f t="shared" si="0"/>
        <v>50000</v>
      </c>
      <c r="G38" s="13">
        <f t="shared" si="1"/>
        <v>30000</v>
      </c>
    </row>
    <row r="39" spans="1:7" outlineLevel="2">
      <c r="A39" s="12">
        <v>30</v>
      </c>
      <c r="B39" s="28" t="s">
        <v>19</v>
      </c>
      <c r="C39" s="25" t="s">
        <v>97</v>
      </c>
      <c r="D39" s="15">
        <v>240000</v>
      </c>
      <c r="E39" s="15">
        <v>198000</v>
      </c>
      <c r="F39" s="13">
        <f t="shared" si="0"/>
        <v>99000</v>
      </c>
      <c r="G39" s="13">
        <f t="shared" si="1"/>
        <v>59400</v>
      </c>
    </row>
    <row r="40" spans="1:7" s="2" customFormat="1" outlineLevel="2">
      <c r="A40" s="12">
        <v>31</v>
      </c>
      <c r="B40" s="28" t="s">
        <v>19</v>
      </c>
      <c r="C40" s="25" t="s">
        <v>98</v>
      </c>
      <c r="D40" s="15">
        <v>320000</v>
      </c>
      <c r="E40" s="15">
        <v>254000</v>
      </c>
      <c r="F40" s="13">
        <f t="shared" si="0"/>
        <v>127000</v>
      </c>
      <c r="G40" s="13">
        <f t="shared" si="1"/>
        <v>76200</v>
      </c>
    </row>
    <row r="41" spans="1:7" s="2" customFormat="1" outlineLevel="1">
      <c r="A41" s="12"/>
      <c r="B41" s="50" t="s">
        <v>20</v>
      </c>
      <c r="C41" s="25"/>
      <c r="D41" s="15">
        <f>SUBTOTAL(9,D36:D40)</f>
        <v>1520000</v>
      </c>
      <c r="E41" s="15">
        <f>SUBTOTAL(9,E36:E40)</f>
        <v>1321000</v>
      </c>
      <c r="F41" s="13">
        <f>SUBTOTAL(9,F36:F40)</f>
        <v>660500</v>
      </c>
      <c r="G41" s="13">
        <f>SUBTOTAL(9,G36:G40)</f>
        <v>396300</v>
      </c>
    </row>
    <row r="42" spans="1:7" s="2" customFormat="1" outlineLevel="2">
      <c r="A42" s="12">
        <v>32</v>
      </c>
      <c r="B42" s="29" t="s">
        <v>21</v>
      </c>
      <c r="C42" s="16" t="s">
        <v>99</v>
      </c>
      <c r="D42" s="15">
        <v>450550</v>
      </c>
      <c r="E42" s="15">
        <v>400000</v>
      </c>
      <c r="F42" s="13">
        <f t="shared" si="0"/>
        <v>200000</v>
      </c>
      <c r="G42" s="13">
        <f t="shared" si="1"/>
        <v>120000</v>
      </c>
    </row>
    <row r="43" spans="1:7" s="2" customFormat="1" outlineLevel="2">
      <c r="A43" s="12">
        <v>33</v>
      </c>
      <c r="B43" s="29" t="s">
        <v>21</v>
      </c>
      <c r="C43" s="16" t="s">
        <v>100</v>
      </c>
      <c r="D43" s="15">
        <v>451200</v>
      </c>
      <c r="E43" s="15">
        <v>388000</v>
      </c>
      <c r="F43" s="13">
        <f t="shared" si="0"/>
        <v>194000</v>
      </c>
      <c r="G43" s="13">
        <f t="shared" si="1"/>
        <v>116400</v>
      </c>
    </row>
    <row r="44" spans="1:7" s="2" customFormat="1" outlineLevel="2">
      <c r="A44" s="12">
        <v>34</v>
      </c>
      <c r="B44" s="29" t="s">
        <v>21</v>
      </c>
      <c r="C44" s="16" t="s">
        <v>101</v>
      </c>
      <c r="D44" s="15">
        <v>259000</v>
      </c>
      <c r="E44" s="15">
        <v>232000</v>
      </c>
      <c r="F44" s="13">
        <f t="shared" si="0"/>
        <v>116000</v>
      </c>
      <c r="G44" s="13">
        <f t="shared" si="1"/>
        <v>69600</v>
      </c>
    </row>
    <row r="45" spans="1:7" s="2" customFormat="1" outlineLevel="2">
      <c r="A45" s="12">
        <v>35</v>
      </c>
      <c r="B45" s="29" t="s">
        <v>21</v>
      </c>
      <c r="C45" s="16" t="s">
        <v>102</v>
      </c>
      <c r="D45" s="15">
        <v>285600</v>
      </c>
      <c r="E45" s="15">
        <v>267000</v>
      </c>
      <c r="F45" s="13">
        <f t="shared" si="0"/>
        <v>133500</v>
      </c>
      <c r="G45" s="13">
        <f t="shared" si="1"/>
        <v>80100</v>
      </c>
    </row>
    <row r="46" spans="1:7" s="6" customFormat="1" outlineLevel="2">
      <c r="A46" s="12">
        <v>36</v>
      </c>
      <c r="B46" s="30" t="s">
        <v>21</v>
      </c>
      <c r="C46" s="30" t="s">
        <v>103</v>
      </c>
      <c r="D46" s="15">
        <v>125000</v>
      </c>
      <c r="E46" s="15">
        <v>100000</v>
      </c>
      <c r="F46" s="13">
        <f t="shared" si="0"/>
        <v>50000</v>
      </c>
      <c r="G46" s="13">
        <f t="shared" si="1"/>
        <v>30000</v>
      </c>
    </row>
    <row r="47" spans="1:7" s="6" customFormat="1" outlineLevel="2">
      <c r="A47" s="12">
        <v>37</v>
      </c>
      <c r="B47" s="30" t="s">
        <v>21</v>
      </c>
      <c r="C47" s="30" t="s">
        <v>104</v>
      </c>
      <c r="D47" s="15">
        <v>258300</v>
      </c>
      <c r="E47" s="15">
        <v>228000</v>
      </c>
      <c r="F47" s="13">
        <f t="shared" si="0"/>
        <v>114000</v>
      </c>
      <c r="G47" s="13">
        <f t="shared" si="1"/>
        <v>68400</v>
      </c>
    </row>
    <row r="48" spans="1:7" s="6" customFormat="1" outlineLevel="2">
      <c r="A48" s="12">
        <v>38</v>
      </c>
      <c r="B48" s="30" t="s">
        <v>21</v>
      </c>
      <c r="C48" s="30" t="s">
        <v>105</v>
      </c>
      <c r="D48" s="15">
        <v>164180</v>
      </c>
      <c r="E48" s="15">
        <v>100000</v>
      </c>
      <c r="F48" s="13">
        <f t="shared" si="0"/>
        <v>50000</v>
      </c>
      <c r="G48" s="13">
        <f t="shared" si="1"/>
        <v>30000</v>
      </c>
    </row>
    <row r="49" spans="1:7" s="6" customFormat="1" outlineLevel="1">
      <c r="A49" s="12"/>
      <c r="B49" s="51" t="s">
        <v>22</v>
      </c>
      <c r="C49" s="30"/>
      <c r="D49" s="15">
        <f>SUBTOTAL(9,D42:D48)</f>
        <v>1993830</v>
      </c>
      <c r="E49" s="15">
        <f>SUBTOTAL(9,E42:E48)</f>
        <v>1715000</v>
      </c>
      <c r="F49" s="13">
        <f>SUBTOTAL(9,F42:F48)</f>
        <v>857500</v>
      </c>
      <c r="G49" s="13">
        <f>SUBTOTAL(9,G42:G48)</f>
        <v>514500</v>
      </c>
    </row>
    <row r="50" spans="1:7" s="6" customFormat="1" outlineLevel="2">
      <c r="A50" s="12">
        <v>39</v>
      </c>
      <c r="B50" s="16" t="s">
        <v>23</v>
      </c>
      <c r="C50" s="16" t="s">
        <v>106</v>
      </c>
      <c r="D50" s="15">
        <v>161000</v>
      </c>
      <c r="E50" s="15">
        <v>156000</v>
      </c>
      <c r="F50" s="13">
        <f t="shared" si="0"/>
        <v>78000</v>
      </c>
      <c r="G50" s="13">
        <f t="shared" si="1"/>
        <v>46800</v>
      </c>
    </row>
    <row r="51" spans="1:7" s="6" customFormat="1" outlineLevel="2">
      <c r="A51" s="12">
        <v>40</v>
      </c>
      <c r="B51" s="16" t="s">
        <v>23</v>
      </c>
      <c r="C51" s="16" t="s">
        <v>107</v>
      </c>
      <c r="D51" s="15">
        <v>155000</v>
      </c>
      <c r="E51" s="15">
        <v>138000</v>
      </c>
      <c r="F51" s="13">
        <f t="shared" si="0"/>
        <v>69000</v>
      </c>
      <c r="G51" s="13">
        <f t="shared" si="1"/>
        <v>41400</v>
      </c>
    </row>
    <row r="52" spans="1:7" outlineLevel="2">
      <c r="A52" s="12">
        <v>41</v>
      </c>
      <c r="B52" s="16" t="s">
        <v>23</v>
      </c>
      <c r="C52" s="16" t="s">
        <v>108</v>
      </c>
      <c r="D52" s="15">
        <v>180000</v>
      </c>
      <c r="E52" s="15">
        <v>162000</v>
      </c>
      <c r="F52" s="13">
        <f t="shared" si="0"/>
        <v>81000</v>
      </c>
      <c r="G52" s="13">
        <f t="shared" si="1"/>
        <v>48600</v>
      </c>
    </row>
    <row r="53" spans="1:7" outlineLevel="2">
      <c r="A53" s="12">
        <v>42</v>
      </c>
      <c r="B53" s="16" t="s">
        <v>23</v>
      </c>
      <c r="C53" s="16" t="s">
        <v>109</v>
      </c>
      <c r="D53" s="15">
        <v>117000</v>
      </c>
      <c r="E53" s="15">
        <v>108000</v>
      </c>
      <c r="F53" s="13">
        <f t="shared" si="0"/>
        <v>54000</v>
      </c>
      <c r="G53" s="13">
        <f t="shared" si="1"/>
        <v>32400</v>
      </c>
    </row>
    <row r="54" spans="1:7" outlineLevel="2">
      <c r="A54" s="12">
        <v>43</v>
      </c>
      <c r="B54" s="25" t="s">
        <v>23</v>
      </c>
      <c r="C54" s="25" t="s">
        <v>110</v>
      </c>
      <c r="D54" s="15">
        <v>260000</v>
      </c>
      <c r="E54" s="15">
        <v>184000</v>
      </c>
      <c r="F54" s="13">
        <f t="shared" si="0"/>
        <v>92000</v>
      </c>
      <c r="G54" s="13">
        <f t="shared" si="1"/>
        <v>55200</v>
      </c>
    </row>
    <row r="55" spans="1:7" outlineLevel="2">
      <c r="A55" s="12">
        <v>44</v>
      </c>
      <c r="B55" s="25" t="s">
        <v>23</v>
      </c>
      <c r="C55" s="25" t="s">
        <v>111</v>
      </c>
      <c r="D55" s="15">
        <v>130000</v>
      </c>
      <c r="E55" s="15">
        <v>100000</v>
      </c>
      <c r="F55" s="13">
        <f t="shared" si="0"/>
        <v>50000</v>
      </c>
      <c r="G55" s="13">
        <f t="shared" si="1"/>
        <v>30000</v>
      </c>
    </row>
    <row r="56" spans="1:7" outlineLevel="2">
      <c r="A56" s="12">
        <v>45</v>
      </c>
      <c r="B56" s="25" t="s">
        <v>23</v>
      </c>
      <c r="C56" s="25" t="s">
        <v>112</v>
      </c>
      <c r="D56" s="15">
        <v>110000</v>
      </c>
      <c r="E56" s="15">
        <v>100000</v>
      </c>
      <c r="F56" s="13">
        <f t="shared" si="0"/>
        <v>50000</v>
      </c>
      <c r="G56" s="13">
        <f t="shared" si="1"/>
        <v>30000</v>
      </c>
    </row>
    <row r="57" spans="1:7" outlineLevel="1">
      <c r="A57" s="12"/>
      <c r="B57" s="49" t="s">
        <v>24</v>
      </c>
      <c r="C57" s="25"/>
      <c r="D57" s="15">
        <f>SUBTOTAL(9,D50:D56)</f>
        <v>1113000</v>
      </c>
      <c r="E57" s="15">
        <f>SUBTOTAL(9,E50:E56)</f>
        <v>948000</v>
      </c>
      <c r="F57" s="13">
        <f>SUBTOTAL(9,F50:F56)</f>
        <v>474000</v>
      </c>
      <c r="G57" s="13">
        <f>SUBTOTAL(9,G50:G56)</f>
        <v>284400</v>
      </c>
    </row>
    <row r="58" spans="1:7" outlineLevel="2">
      <c r="A58" s="12">
        <v>46</v>
      </c>
      <c r="B58" s="16" t="s">
        <v>27</v>
      </c>
      <c r="C58" s="16" t="s">
        <v>113</v>
      </c>
      <c r="D58" s="15">
        <v>231000</v>
      </c>
      <c r="E58" s="15">
        <v>204000</v>
      </c>
      <c r="F58" s="13">
        <f t="shared" si="0"/>
        <v>102000</v>
      </c>
      <c r="G58" s="13">
        <f t="shared" si="1"/>
        <v>61200</v>
      </c>
    </row>
    <row r="59" spans="1:7" outlineLevel="2">
      <c r="A59" s="12">
        <v>47</v>
      </c>
      <c r="B59" s="16" t="s">
        <v>27</v>
      </c>
      <c r="C59" s="16" t="s">
        <v>114</v>
      </c>
      <c r="D59" s="15">
        <v>330000</v>
      </c>
      <c r="E59" s="15">
        <v>250000</v>
      </c>
      <c r="F59" s="13">
        <f t="shared" si="0"/>
        <v>125000</v>
      </c>
      <c r="G59" s="13">
        <f t="shared" si="1"/>
        <v>75000</v>
      </c>
    </row>
    <row r="60" spans="1:7" outlineLevel="2">
      <c r="A60" s="12">
        <v>48</v>
      </c>
      <c r="B60" s="16" t="s">
        <v>27</v>
      </c>
      <c r="C60" s="16" t="s">
        <v>115</v>
      </c>
      <c r="D60" s="15">
        <v>448000</v>
      </c>
      <c r="E60" s="15">
        <v>387000</v>
      </c>
      <c r="F60" s="13">
        <f t="shared" si="0"/>
        <v>193500</v>
      </c>
      <c r="G60" s="13">
        <f t="shared" si="1"/>
        <v>116100</v>
      </c>
    </row>
    <row r="61" spans="1:7" outlineLevel="2">
      <c r="A61" s="12">
        <v>49</v>
      </c>
      <c r="B61" s="16" t="s">
        <v>27</v>
      </c>
      <c r="C61" s="15" t="s">
        <v>116</v>
      </c>
      <c r="D61" s="15">
        <v>262000</v>
      </c>
      <c r="E61" s="15">
        <v>257000</v>
      </c>
      <c r="F61" s="13">
        <f t="shared" si="0"/>
        <v>128500</v>
      </c>
      <c r="G61" s="13">
        <f t="shared" si="1"/>
        <v>77100</v>
      </c>
    </row>
    <row r="62" spans="1:7" outlineLevel="2">
      <c r="A62" s="12">
        <v>50</v>
      </c>
      <c r="B62" s="16" t="s">
        <v>27</v>
      </c>
      <c r="C62" s="15" t="s">
        <v>117</v>
      </c>
      <c r="D62" s="15">
        <v>347000</v>
      </c>
      <c r="E62" s="15">
        <v>297000</v>
      </c>
      <c r="F62" s="13">
        <f t="shared" si="0"/>
        <v>148500</v>
      </c>
      <c r="G62" s="13">
        <f t="shared" si="1"/>
        <v>89100</v>
      </c>
    </row>
    <row r="63" spans="1:7" outlineLevel="2">
      <c r="A63" s="12">
        <v>51</v>
      </c>
      <c r="B63" s="30" t="s">
        <v>27</v>
      </c>
      <c r="C63" s="31" t="s">
        <v>118</v>
      </c>
      <c r="D63" s="15">
        <v>300000</v>
      </c>
      <c r="E63" s="15">
        <v>262000</v>
      </c>
      <c r="F63" s="13">
        <f t="shared" si="0"/>
        <v>131000</v>
      </c>
      <c r="G63" s="13">
        <f t="shared" si="1"/>
        <v>78600</v>
      </c>
    </row>
    <row r="64" spans="1:7" s="7" customFormat="1" outlineLevel="2">
      <c r="A64" s="12">
        <v>52</v>
      </c>
      <c r="B64" s="30" t="s">
        <v>27</v>
      </c>
      <c r="C64" s="31" t="s">
        <v>119</v>
      </c>
      <c r="D64" s="15">
        <v>260000</v>
      </c>
      <c r="E64" s="15">
        <v>233000</v>
      </c>
      <c r="F64" s="13">
        <f t="shared" si="0"/>
        <v>116500</v>
      </c>
      <c r="G64" s="13">
        <f t="shared" si="1"/>
        <v>69900</v>
      </c>
    </row>
    <row r="65" spans="1:7" s="7" customFormat="1" outlineLevel="1">
      <c r="A65" s="12"/>
      <c r="B65" s="51" t="s">
        <v>28</v>
      </c>
      <c r="C65" s="31"/>
      <c r="D65" s="15">
        <f>SUBTOTAL(9,D58:D64)</f>
        <v>2178000</v>
      </c>
      <c r="E65" s="15">
        <f>SUBTOTAL(9,E58:E64)</f>
        <v>1890000</v>
      </c>
      <c r="F65" s="13">
        <f>SUBTOTAL(9,F58:F64)</f>
        <v>945000</v>
      </c>
      <c r="G65" s="13">
        <f>SUBTOTAL(9,G58:G64)</f>
        <v>567000</v>
      </c>
    </row>
    <row r="66" spans="1:7" s="7" customFormat="1" outlineLevel="2">
      <c r="A66" s="12">
        <v>53</v>
      </c>
      <c r="B66" s="32" t="s">
        <v>36</v>
      </c>
      <c r="C66" s="33" t="s">
        <v>120</v>
      </c>
      <c r="D66" s="15">
        <v>116000</v>
      </c>
      <c r="E66" s="15">
        <v>106000</v>
      </c>
      <c r="F66" s="13">
        <f t="shared" si="0"/>
        <v>53000</v>
      </c>
      <c r="G66" s="13">
        <f t="shared" si="1"/>
        <v>31800</v>
      </c>
    </row>
    <row r="67" spans="1:7" s="7" customFormat="1" outlineLevel="2">
      <c r="A67" s="12">
        <v>54</v>
      </c>
      <c r="B67" s="32" t="s">
        <v>36</v>
      </c>
      <c r="C67" s="33" t="s">
        <v>121</v>
      </c>
      <c r="D67" s="15">
        <v>194300</v>
      </c>
      <c r="E67" s="15">
        <v>181000</v>
      </c>
      <c r="F67" s="13">
        <f t="shared" si="0"/>
        <v>90500</v>
      </c>
      <c r="G67" s="13">
        <f t="shared" si="1"/>
        <v>54300</v>
      </c>
    </row>
    <row r="68" spans="1:7" s="2" customFormat="1" outlineLevel="2">
      <c r="A68" s="12">
        <v>55</v>
      </c>
      <c r="B68" s="32" t="s">
        <v>36</v>
      </c>
      <c r="C68" s="33" t="s">
        <v>122</v>
      </c>
      <c r="D68" s="15">
        <v>150800</v>
      </c>
      <c r="E68" s="15">
        <v>138000</v>
      </c>
      <c r="F68" s="13">
        <f t="shared" si="0"/>
        <v>69000</v>
      </c>
      <c r="G68" s="13">
        <f t="shared" si="1"/>
        <v>41400</v>
      </c>
    </row>
    <row r="69" spans="1:7" s="2" customFormat="1" outlineLevel="2">
      <c r="A69" s="12">
        <v>56</v>
      </c>
      <c r="B69" s="32" t="s">
        <v>36</v>
      </c>
      <c r="C69" s="33" t="s">
        <v>123</v>
      </c>
      <c r="D69" s="15">
        <v>295000</v>
      </c>
      <c r="E69" s="15">
        <v>160000</v>
      </c>
      <c r="F69" s="13">
        <f t="shared" si="0"/>
        <v>80000</v>
      </c>
      <c r="G69" s="13">
        <f t="shared" si="1"/>
        <v>48000</v>
      </c>
    </row>
    <row r="70" spans="1:7" s="2" customFormat="1" outlineLevel="2">
      <c r="A70" s="12">
        <v>57</v>
      </c>
      <c r="B70" s="32" t="s">
        <v>36</v>
      </c>
      <c r="C70" s="33" t="s">
        <v>124</v>
      </c>
      <c r="D70" s="15">
        <v>260000</v>
      </c>
      <c r="E70" s="15">
        <v>235000</v>
      </c>
      <c r="F70" s="13">
        <f t="shared" si="0"/>
        <v>117500</v>
      </c>
      <c r="G70" s="13">
        <f t="shared" si="1"/>
        <v>70500</v>
      </c>
    </row>
    <row r="71" spans="1:7" s="2" customFormat="1" outlineLevel="2">
      <c r="A71" s="12">
        <v>58</v>
      </c>
      <c r="B71" s="32" t="s">
        <v>36</v>
      </c>
      <c r="C71" s="33" t="s">
        <v>125</v>
      </c>
      <c r="D71" s="15">
        <v>155000</v>
      </c>
      <c r="E71" s="15">
        <v>114000</v>
      </c>
      <c r="F71" s="13">
        <f t="shared" si="0"/>
        <v>57000</v>
      </c>
      <c r="G71" s="13">
        <f t="shared" si="1"/>
        <v>34200</v>
      </c>
    </row>
    <row r="72" spans="1:7" s="2" customFormat="1" outlineLevel="2">
      <c r="A72" s="12">
        <v>59</v>
      </c>
      <c r="B72" s="30" t="s">
        <v>36</v>
      </c>
      <c r="C72" s="31" t="s">
        <v>126</v>
      </c>
      <c r="D72" s="15">
        <v>180000</v>
      </c>
      <c r="E72" s="15">
        <v>161000</v>
      </c>
      <c r="F72" s="13">
        <f t="shared" si="0"/>
        <v>80500</v>
      </c>
      <c r="G72" s="13">
        <f t="shared" si="1"/>
        <v>48300</v>
      </c>
    </row>
    <row r="73" spans="1:7" s="2" customFormat="1" outlineLevel="2">
      <c r="A73" s="12">
        <v>60</v>
      </c>
      <c r="B73" s="30" t="s">
        <v>36</v>
      </c>
      <c r="C73" s="31" t="s">
        <v>127</v>
      </c>
      <c r="D73" s="15">
        <v>220000</v>
      </c>
      <c r="E73" s="15">
        <v>165000</v>
      </c>
      <c r="F73" s="13">
        <f t="shared" si="0"/>
        <v>82500</v>
      </c>
      <c r="G73" s="13">
        <f t="shared" si="1"/>
        <v>49500</v>
      </c>
    </row>
    <row r="74" spans="1:7" s="2" customFormat="1" outlineLevel="2">
      <c r="A74" s="12">
        <v>61</v>
      </c>
      <c r="B74" s="34" t="s">
        <v>36</v>
      </c>
      <c r="C74" s="35" t="s">
        <v>128</v>
      </c>
      <c r="D74" s="15">
        <v>220000</v>
      </c>
      <c r="E74" s="15">
        <v>169000</v>
      </c>
      <c r="F74" s="13">
        <f t="shared" si="0"/>
        <v>84500</v>
      </c>
      <c r="G74" s="13">
        <f t="shared" si="1"/>
        <v>50700</v>
      </c>
    </row>
    <row r="75" spans="1:7" s="2" customFormat="1" outlineLevel="1">
      <c r="A75" s="12"/>
      <c r="B75" s="52" t="s">
        <v>37</v>
      </c>
      <c r="C75" s="35"/>
      <c r="D75" s="15">
        <f>SUBTOTAL(9,D66:D74)</f>
        <v>1791100</v>
      </c>
      <c r="E75" s="15">
        <f>SUBTOTAL(9,E66:E74)</f>
        <v>1429000</v>
      </c>
      <c r="F75" s="13">
        <f>SUBTOTAL(9,F66:F74)</f>
        <v>714500</v>
      </c>
      <c r="G75" s="13">
        <f>SUBTOTAL(9,G66:G74)</f>
        <v>428700</v>
      </c>
    </row>
    <row r="76" spans="1:7" s="2" customFormat="1" outlineLevel="2">
      <c r="A76" s="12">
        <v>62</v>
      </c>
      <c r="B76" s="29" t="s">
        <v>29</v>
      </c>
      <c r="C76" s="15" t="s">
        <v>129</v>
      </c>
      <c r="D76" s="15">
        <v>325000</v>
      </c>
      <c r="E76" s="15">
        <v>248000</v>
      </c>
      <c r="F76" s="13">
        <f t="shared" si="0"/>
        <v>124000</v>
      </c>
      <c r="G76" s="13">
        <f t="shared" si="1"/>
        <v>74400</v>
      </c>
    </row>
    <row r="77" spans="1:7" s="2" customFormat="1" outlineLevel="2">
      <c r="A77" s="12">
        <v>63</v>
      </c>
      <c r="B77" s="29" t="s">
        <v>29</v>
      </c>
      <c r="C77" s="15" t="s">
        <v>130</v>
      </c>
      <c r="D77" s="15">
        <v>102000</v>
      </c>
      <c r="E77" s="15">
        <v>100000</v>
      </c>
      <c r="F77" s="13">
        <f t="shared" si="0"/>
        <v>50000</v>
      </c>
      <c r="G77" s="13">
        <f t="shared" si="1"/>
        <v>30000</v>
      </c>
    </row>
    <row r="78" spans="1:7" s="2" customFormat="1" outlineLevel="2">
      <c r="A78" s="12">
        <v>64</v>
      </c>
      <c r="B78" s="29" t="s">
        <v>29</v>
      </c>
      <c r="C78" s="15" t="s">
        <v>131</v>
      </c>
      <c r="D78" s="15">
        <v>150000</v>
      </c>
      <c r="E78" s="15">
        <v>111000</v>
      </c>
      <c r="F78" s="13">
        <f t="shared" si="0"/>
        <v>55500</v>
      </c>
      <c r="G78" s="13">
        <f t="shared" si="1"/>
        <v>33300</v>
      </c>
    </row>
    <row r="79" spans="1:7" s="2" customFormat="1" outlineLevel="2">
      <c r="A79" s="12">
        <v>65</v>
      </c>
      <c r="B79" s="30" t="s">
        <v>29</v>
      </c>
      <c r="C79" s="31" t="s">
        <v>132</v>
      </c>
      <c r="D79" s="15">
        <v>300000</v>
      </c>
      <c r="E79" s="15">
        <v>233000</v>
      </c>
      <c r="F79" s="13">
        <f t="shared" si="0"/>
        <v>116500</v>
      </c>
      <c r="G79" s="13">
        <f t="shared" si="1"/>
        <v>69900</v>
      </c>
    </row>
    <row r="80" spans="1:7" s="2" customFormat="1" outlineLevel="2">
      <c r="A80" s="12">
        <v>66</v>
      </c>
      <c r="B80" s="28" t="s">
        <v>29</v>
      </c>
      <c r="C80" s="36" t="s">
        <v>133</v>
      </c>
      <c r="D80" s="15">
        <v>123750</v>
      </c>
      <c r="E80" s="15">
        <v>100000</v>
      </c>
      <c r="F80" s="13">
        <f t="shared" ref="F80:F154" si="2">E80*0.5</f>
        <v>50000</v>
      </c>
      <c r="G80" s="13">
        <f t="shared" ref="G80:G154" si="3">E80*0.3</f>
        <v>30000</v>
      </c>
    </row>
    <row r="81" spans="1:7" outlineLevel="2">
      <c r="A81" s="12">
        <v>67</v>
      </c>
      <c r="B81" s="30" t="s">
        <v>29</v>
      </c>
      <c r="C81" s="31" t="s">
        <v>134</v>
      </c>
      <c r="D81" s="15">
        <v>180000</v>
      </c>
      <c r="E81" s="15">
        <v>140000</v>
      </c>
      <c r="F81" s="13">
        <f t="shared" si="2"/>
        <v>70000</v>
      </c>
      <c r="G81" s="13">
        <f t="shared" si="3"/>
        <v>42000</v>
      </c>
    </row>
    <row r="82" spans="1:7" outlineLevel="1">
      <c r="A82" s="12"/>
      <c r="B82" s="51" t="s">
        <v>30</v>
      </c>
      <c r="C82" s="31"/>
      <c r="D82" s="15">
        <f>SUBTOTAL(9,D76:D81)</f>
        <v>1180750</v>
      </c>
      <c r="E82" s="15">
        <f>SUBTOTAL(9,E76:E81)</f>
        <v>932000</v>
      </c>
      <c r="F82" s="13">
        <f>SUBTOTAL(9,F76:F81)</f>
        <v>466000</v>
      </c>
      <c r="G82" s="13">
        <f>SUBTOTAL(9,G76:G81)</f>
        <v>279600</v>
      </c>
    </row>
    <row r="83" spans="1:7" outlineLevel="2">
      <c r="A83" s="12">
        <v>68</v>
      </c>
      <c r="B83" s="16" t="s">
        <v>31</v>
      </c>
      <c r="C83" s="15" t="s">
        <v>135</v>
      </c>
      <c r="D83" s="15">
        <v>350000</v>
      </c>
      <c r="E83" s="15">
        <v>160000</v>
      </c>
      <c r="F83" s="13">
        <f t="shared" si="2"/>
        <v>80000</v>
      </c>
      <c r="G83" s="13">
        <f t="shared" si="3"/>
        <v>48000</v>
      </c>
    </row>
    <row r="84" spans="1:7" outlineLevel="2">
      <c r="A84" s="12">
        <v>69</v>
      </c>
      <c r="B84" s="16" t="s">
        <v>31</v>
      </c>
      <c r="C84" s="15" t="s">
        <v>136</v>
      </c>
      <c r="D84" s="15">
        <v>200000</v>
      </c>
      <c r="E84" s="15">
        <v>172000</v>
      </c>
      <c r="F84" s="13">
        <f t="shared" si="2"/>
        <v>86000</v>
      </c>
      <c r="G84" s="13">
        <f t="shared" si="3"/>
        <v>51600</v>
      </c>
    </row>
    <row r="85" spans="1:7" outlineLevel="2">
      <c r="A85" s="12">
        <v>70</v>
      </c>
      <c r="B85" s="16" t="s">
        <v>31</v>
      </c>
      <c r="C85" s="15" t="s">
        <v>137</v>
      </c>
      <c r="D85" s="15">
        <v>158400</v>
      </c>
      <c r="E85" s="15">
        <v>137000</v>
      </c>
      <c r="F85" s="13">
        <f t="shared" si="2"/>
        <v>68500</v>
      </c>
      <c r="G85" s="13">
        <f t="shared" si="3"/>
        <v>41100</v>
      </c>
    </row>
    <row r="86" spans="1:7" outlineLevel="2">
      <c r="A86" s="12">
        <v>71</v>
      </c>
      <c r="B86" s="16" t="s">
        <v>31</v>
      </c>
      <c r="C86" s="15" t="s">
        <v>66</v>
      </c>
      <c r="D86" s="15">
        <v>275000</v>
      </c>
      <c r="E86" s="15">
        <v>249000</v>
      </c>
      <c r="F86" s="13">
        <f t="shared" si="2"/>
        <v>124500</v>
      </c>
      <c r="G86" s="13">
        <f t="shared" si="3"/>
        <v>74700</v>
      </c>
    </row>
    <row r="87" spans="1:7" outlineLevel="2">
      <c r="A87" s="12">
        <v>72</v>
      </c>
      <c r="B87" s="16" t="s">
        <v>31</v>
      </c>
      <c r="C87" s="15" t="s">
        <v>138</v>
      </c>
      <c r="D87" s="15">
        <v>232000</v>
      </c>
      <c r="E87" s="15">
        <v>224000</v>
      </c>
      <c r="F87" s="13">
        <f t="shared" si="2"/>
        <v>112000</v>
      </c>
      <c r="G87" s="13">
        <f t="shared" si="3"/>
        <v>67200</v>
      </c>
    </row>
    <row r="88" spans="1:7" outlineLevel="2">
      <c r="A88" s="12">
        <v>73</v>
      </c>
      <c r="B88" s="16" t="s">
        <v>31</v>
      </c>
      <c r="C88" s="15" t="s">
        <v>139</v>
      </c>
      <c r="D88" s="15">
        <v>197400</v>
      </c>
      <c r="E88" s="15">
        <v>100000</v>
      </c>
      <c r="F88" s="13">
        <f t="shared" si="2"/>
        <v>50000</v>
      </c>
      <c r="G88" s="13">
        <f t="shared" si="3"/>
        <v>30000</v>
      </c>
    </row>
    <row r="89" spans="1:7" outlineLevel="2">
      <c r="A89" s="12">
        <v>74</v>
      </c>
      <c r="B89" s="30" t="s">
        <v>31</v>
      </c>
      <c r="C89" s="31" t="s">
        <v>140</v>
      </c>
      <c r="D89" s="15">
        <v>180000</v>
      </c>
      <c r="E89" s="15">
        <v>135000</v>
      </c>
      <c r="F89" s="13">
        <f t="shared" si="2"/>
        <v>67500</v>
      </c>
      <c r="G89" s="13">
        <f t="shared" si="3"/>
        <v>40500</v>
      </c>
    </row>
    <row r="90" spans="1:7" outlineLevel="2">
      <c r="A90" s="12">
        <v>75</v>
      </c>
      <c r="B90" s="30" t="s">
        <v>31</v>
      </c>
      <c r="C90" s="31" t="s">
        <v>32</v>
      </c>
      <c r="D90" s="15">
        <v>342023</v>
      </c>
      <c r="E90" s="15">
        <v>275000</v>
      </c>
      <c r="F90" s="13">
        <f t="shared" si="2"/>
        <v>137500</v>
      </c>
      <c r="G90" s="13">
        <f t="shared" si="3"/>
        <v>82500</v>
      </c>
    </row>
    <row r="91" spans="1:7" s="5" customFormat="1" outlineLevel="2">
      <c r="A91" s="12">
        <v>76</v>
      </c>
      <c r="B91" s="30" t="s">
        <v>31</v>
      </c>
      <c r="C91" s="31" t="s">
        <v>141</v>
      </c>
      <c r="D91" s="15">
        <v>172400</v>
      </c>
      <c r="E91" s="15">
        <v>142000</v>
      </c>
      <c r="F91" s="13">
        <f t="shared" si="2"/>
        <v>71000</v>
      </c>
      <c r="G91" s="13">
        <f t="shared" si="3"/>
        <v>42600</v>
      </c>
    </row>
    <row r="92" spans="1:7" s="5" customFormat="1" outlineLevel="1">
      <c r="A92" s="12"/>
      <c r="B92" s="51" t="s">
        <v>33</v>
      </c>
      <c r="C92" s="31"/>
      <c r="D92" s="15">
        <f>SUBTOTAL(9,D83:D91)</f>
        <v>2107223</v>
      </c>
      <c r="E92" s="15">
        <f>SUBTOTAL(9,E83:E91)</f>
        <v>1594000</v>
      </c>
      <c r="F92" s="13">
        <f>SUBTOTAL(9,F83:F91)</f>
        <v>797000</v>
      </c>
      <c r="G92" s="13">
        <f>SUBTOTAL(9,G83:G91)</f>
        <v>478200</v>
      </c>
    </row>
    <row r="93" spans="1:7" s="5" customFormat="1" outlineLevel="2">
      <c r="A93" s="12">
        <v>77</v>
      </c>
      <c r="B93" s="16" t="s">
        <v>25</v>
      </c>
      <c r="C93" s="15" t="s">
        <v>142</v>
      </c>
      <c r="D93" s="15">
        <v>138000</v>
      </c>
      <c r="E93" s="15">
        <v>100000</v>
      </c>
      <c r="F93" s="13">
        <f t="shared" si="2"/>
        <v>50000</v>
      </c>
      <c r="G93" s="13">
        <f t="shared" si="3"/>
        <v>30000</v>
      </c>
    </row>
    <row r="94" spans="1:7" s="5" customFormat="1" outlineLevel="2">
      <c r="A94" s="12">
        <v>78</v>
      </c>
      <c r="B94" s="16" t="s">
        <v>25</v>
      </c>
      <c r="C94" s="15" t="s">
        <v>143</v>
      </c>
      <c r="D94" s="15">
        <v>180000</v>
      </c>
      <c r="E94" s="15">
        <v>100000</v>
      </c>
      <c r="F94" s="13">
        <f t="shared" si="2"/>
        <v>50000</v>
      </c>
      <c r="G94" s="13">
        <f t="shared" si="3"/>
        <v>30000</v>
      </c>
    </row>
    <row r="95" spans="1:7" s="5" customFormat="1" outlineLevel="2">
      <c r="A95" s="12">
        <v>79</v>
      </c>
      <c r="B95" s="16" t="s">
        <v>25</v>
      </c>
      <c r="C95" s="15" t="s">
        <v>144</v>
      </c>
      <c r="D95" s="15">
        <v>125000</v>
      </c>
      <c r="E95" s="15">
        <v>113000</v>
      </c>
      <c r="F95" s="13">
        <f t="shared" si="2"/>
        <v>56500</v>
      </c>
      <c r="G95" s="13">
        <f t="shared" si="3"/>
        <v>33900</v>
      </c>
    </row>
    <row r="96" spans="1:7" outlineLevel="2">
      <c r="A96" s="12">
        <v>80</v>
      </c>
      <c r="B96" s="16" t="s">
        <v>25</v>
      </c>
      <c r="C96" s="15" t="s">
        <v>145</v>
      </c>
      <c r="D96" s="15">
        <v>499484</v>
      </c>
      <c r="E96" s="15">
        <v>100000</v>
      </c>
      <c r="F96" s="13">
        <f t="shared" si="2"/>
        <v>50000</v>
      </c>
      <c r="G96" s="13">
        <f t="shared" si="3"/>
        <v>30000</v>
      </c>
    </row>
    <row r="97" spans="1:7" outlineLevel="2">
      <c r="A97" s="12">
        <v>81</v>
      </c>
      <c r="B97" s="30" t="s">
        <v>25</v>
      </c>
      <c r="C97" s="31" t="s">
        <v>146</v>
      </c>
      <c r="D97" s="15">
        <v>138500</v>
      </c>
      <c r="E97" s="15">
        <v>100000</v>
      </c>
      <c r="F97" s="13">
        <f t="shared" si="2"/>
        <v>50000</v>
      </c>
      <c r="G97" s="13">
        <f t="shared" si="3"/>
        <v>30000</v>
      </c>
    </row>
    <row r="98" spans="1:7" outlineLevel="2">
      <c r="A98" s="12">
        <v>82</v>
      </c>
      <c r="B98" s="30" t="s">
        <v>25</v>
      </c>
      <c r="C98" s="36" t="s">
        <v>147</v>
      </c>
      <c r="D98" s="15">
        <v>210000</v>
      </c>
      <c r="E98" s="15">
        <v>187000</v>
      </c>
      <c r="F98" s="13">
        <f t="shared" si="2"/>
        <v>93500</v>
      </c>
      <c r="G98" s="13">
        <f t="shared" si="3"/>
        <v>56100</v>
      </c>
    </row>
    <row r="99" spans="1:7" outlineLevel="1">
      <c r="A99" s="12"/>
      <c r="B99" s="51" t="s">
        <v>26</v>
      </c>
      <c r="C99" s="36"/>
      <c r="D99" s="15">
        <f>SUBTOTAL(9,D93:D98)</f>
        <v>1290984</v>
      </c>
      <c r="E99" s="15">
        <f>SUBTOTAL(9,E93:E98)</f>
        <v>700000</v>
      </c>
      <c r="F99" s="13">
        <f>SUBTOTAL(9,F93:F98)</f>
        <v>350000</v>
      </c>
      <c r="G99" s="13">
        <f>SUBTOTAL(9,G93:G98)</f>
        <v>210000</v>
      </c>
    </row>
    <row r="100" spans="1:7" outlineLevel="2">
      <c r="A100" s="12">
        <v>83</v>
      </c>
      <c r="B100" s="16" t="s">
        <v>44</v>
      </c>
      <c r="C100" s="15" t="s">
        <v>148</v>
      </c>
      <c r="D100" s="15">
        <v>298000</v>
      </c>
      <c r="E100" s="15">
        <v>285000</v>
      </c>
      <c r="F100" s="13">
        <f t="shared" si="2"/>
        <v>142500</v>
      </c>
      <c r="G100" s="13">
        <f t="shared" si="3"/>
        <v>85500</v>
      </c>
    </row>
    <row r="101" spans="1:7" outlineLevel="2">
      <c r="A101" s="12">
        <v>84</v>
      </c>
      <c r="B101" s="16" t="s">
        <v>44</v>
      </c>
      <c r="C101" s="15" t="s">
        <v>149</v>
      </c>
      <c r="D101" s="15">
        <v>200000</v>
      </c>
      <c r="E101" s="15">
        <v>197000</v>
      </c>
      <c r="F101" s="13">
        <f t="shared" si="2"/>
        <v>98500</v>
      </c>
      <c r="G101" s="13">
        <f t="shared" si="3"/>
        <v>59100</v>
      </c>
    </row>
    <row r="102" spans="1:7" outlineLevel="2">
      <c r="A102" s="12">
        <v>85</v>
      </c>
      <c r="B102" s="16" t="s">
        <v>44</v>
      </c>
      <c r="C102" s="37" t="s">
        <v>150</v>
      </c>
      <c r="D102" s="15">
        <v>260000</v>
      </c>
      <c r="E102" s="15">
        <v>223000</v>
      </c>
      <c r="F102" s="13">
        <f t="shared" si="2"/>
        <v>111500</v>
      </c>
      <c r="G102" s="13">
        <f t="shared" si="3"/>
        <v>66900</v>
      </c>
    </row>
    <row r="103" spans="1:7" outlineLevel="2">
      <c r="A103" s="12">
        <v>86</v>
      </c>
      <c r="B103" s="16" t="s">
        <v>44</v>
      </c>
      <c r="C103" s="15" t="s">
        <v>151</v>
      </c>
      <c r="D103" s="15">
        <v>200000</v>
      </c>
      <c r="E103" s="15">
        <v>169000</v>
      </c>
      <c r="F103" s="13">
        <f t="shared" si="2"/>
        <v>84500</v>
      </c>
      <c r="G103" s="13">
        <f t="shared" si="3"/>
        <v>50700</v>
      </c>
    </row>
    <row r="104" spans="1:7" outlineLevel="2">
      <c r="A104" s="12">
        <v>87</v>
      </c>
      <c r="B104" s="16" t="s">
        <v>44</v>
      </c>
      <c r="C104" s="15" t="s">
        <v>152</v>
      </c>
      <c r="D104" s="15">
        <v>200000</v>
      </c>
      <c r="E104" s="15">
        <v>178000</v>
      </c>
      <c r="F104" s="13">
        <f t="shared" si="2"/>
        <v>89000</v>
      </c>
      <c r="G104" s="13">
        <f t="shared" si="3"/>
        <v>53400</v>
      </c>
    </row>
    <row r="105" spans="1:7" outlineLevel="2">
      <c r="A105" s="12">
        <v>88</v>
      </c>
      <c r="B105" s="30" t="s">
        <v>44</v>
      </c>
      <c r="C105" s="31" t="s">
        <v>153</v>
      </c>
      <c r="D105" s="15">
        <v>190000</v>
      </c>
      <c r="E105" s="15">
        <v>165000</v>
      </c>
      <c r="F105" s="13">
        <f t="shared" si="2"/>
        <v>82500</v>
      </c>
      <c r="G105" s="13">
        <f t="shared" si="3"/>
        <v>49500</v>
      </c>
    </row>
    <row r="106" spans="1:7" outlineLevel="2">
      <c r="A106" s="12">
        <v>89</v>
      </c>
      <c r="B106" s="30" t="s">
        <v>44</v>
      </c>
      <c r="C106" s="31" t="s">
        <v>154</v>
      </c>
      <c r="D106" s="15">
        <v>115500</v>
      </c>
      <c r="E106" s="15">
        <v>100000</v>
      </c>
      <c r="F106" s="13">
        <f t="shared" si="2"/>
        <v>50000</v>
      </c>
      <c r="G106" s="13">
        <f t="shared" si="3"/>
        <v>30000</v>
      </c>
    </row>
    <row r="107" spans="1:7" outlineLevel="1">
      <c r="A107" s="12"/>
      <c r="B107" s="51" t="s">
        <v>45</v>
      </c>
      <c r="C107" s="31"/>
      <c r="D107" s="15">
        <f>SUBTOTAL(9,D100:D106)</f>
        <v>1463500</v>
      </c>
      <c r="E107" s="15">
        <f>SUBTOTAL(9,E100:E106)</f>
        <v>1317000</v>
      </c>
      <c r="F107" s="13">
        <f>SUBTOTAL(9,F100:F106)</f>
        <v>658500</v>
      </c>
      <c r="G107" s="13">
        <f>SUBTOTAL(9,G100:G106)</f>
        <v>395100</v>
      </c>
    </row>
    <row r="108" spans="1:7" outlineLevel="2">
      <c r="A108" s="12">
        <v>90</v>
      </c>
      <c r="B108" s="38" t="s">
        <v>34</v>
      </c>
      <c r="C108" s="39" t="s">
        <v>155</v>
      </c>
      <c r="D108" s="15">
        <v>120000</v>
      </c>
      <c r="E108" s="15">
        <v>100000</v>
      </c>
      <c r="F108" s="13">
        <f t="shared" si="2"/>
        <v>50000</v>
      </c>
      <c r="G108" s="13">
        <f t="shared" si="3"/>
        <v>30000</v>
      </c>
    </row>
    <row r="109" spans="1:7" outlineLevel="2">
      <c r="A109" s="12">
        <v>91</v>
      </c>
      <c r="B109" s="38" t="s">
        <v>34</v>
      </c>
      <c r="C109" s="39" t="s">
        <v>156</v>
      </c>
      <c r="D109" s="15">
        <v>140000</v>
      </c>
      <c r="E109" s="15">
        <v>104000</v>
      </c>
      <c r="F109" s="13">
        <f t="shared" si="2"/>
        <v>52000</v>
      </c>
      <c r="G109" s="13">
        <f t="shared" si="3"/>
        <v>31200</v>
      </c>
    </row>
    <row r="110" spans="1:7" outlineLevel="2">
      <c r="A110" s="12">
        <v>92</v>
      </c>
      <c r="B110" s="38" t="s">
        <v>34</v>
      </c>
      <c r="C110" s="39" t="s">
        <v>157</v>
      </c>
      <c r="D110" s="15">
        <v>180000</v>
      </c>
      <c r="E110" s="15">
        <v>143000</v>
      </c>
      <c r="F110" s="13">
        <f t="shared" si="2"/>
        <v>71500</v>
      </c>
      <c r="G110" s="13">
        <f t="shared" si="3"/>
        <v>42900</v>
      </c>
    </row>
    <row r="111" spans="1:7" outlineLevel="2">
      <c r="A111" s="12">
        <v>93</v>
      </c>
      <c r="B111" s="30" t="s">
        <v>34</v>
      </c>
      <c r="C111" s="31" t="s">
        <v>158</v>
      </c>
      <c r="D111" s="15">
        <v>150000</v>
      </c>
      <c r="E111" s="15">
        <v>100000</v>
      </c>
      <c r="F111" s="13">
        <f t="shared" si="2"/>
        <v>50000</v>
      </c>
      <c r="G111" s="13">
        <f t="shared" si="3"/>
        <v>30000</v>
      </c>
    </row>
    <row r="112" spans="1:7" outlineLevel="1">
      <c r="A112" s="12"/>
      <c r="B112" s="51" t="s">
        <v>35</v>
      </c>
      <c r="C112" s="31"/>
      <c r="D112" s="15">
        <f>SUBTOTAL(9,D108:D111)</f>
        <v>590000</v>
      </c>
      <c r="E112" s="15">
        <f>SUBTOTAL(9,E108:E111)</f>
        <v>447000</v>
      </c>
      <c r="F112" s="13">
        <f>SUBTOTAL(9,F108:F111)</f>
        <v>223500</v>
      </c>
      <c r="G112" s="13">
        <f>SUBTOTAL(9,G108:G111)</f>
        <v>134100</v>
      </c>
    </row>
    <row r="113" spans="1:7" outlineLevel="2">
      <c r="A113" s="12">
        <v>94</v>
      </c>
      <c r="B113" s="16" t="s">
        <v>38</v>
      </c>
      <c r="C113" s="15" t="s">
        <v>159</v>
      </c>
      <c r="D113" s="15">
        <v>370000</v>
      </c>
      <c r="E113" s="15">
        <v>100000</v>
      </c>
      <c r="F113" s="13">
        <f t="shared" si="2"/>
        <v>50000</v>
      </c>
      <c r="G113" s="13">
        <f t="shared" si="3"/>
        <v>30000</v>
      </c>
    </row>
    <row r="114" spans="1:7" outlineLevel="2">
      <c r="A114" s="12">
        <v>95</v>
      </c>
      <c r="B114" s="16" t="s">
        <v>38</v>
      </c>
      <c r="C114" s="15" t="s">
        <v>160</v>
      </c>
      <c r="D114" s="15">
        <v>300000</v>
      </c>
      <c r="E114" s="15">
        <v>100000</v>
      </c>
      <c r="F114" s="13">
        <f t="shared" si="2"/>
        <v>50000</v>
      </c>
      <c r="G114" s="13">
        <f t="shared" si="3"/>
        <v>30000</v>
      </c>
    </row>
    <row r="115" spans="1:7" outlineLevel="2">
      <c r="A115" s="12">
        <v>96</v>
      </c>
      <c r="B115" s="16" t="s">
        <v>38</v>
      </c>
      <c r="C115" s="40" t="s">
        <v>161</v>
      </c>
      <c r="D115" s="15">
        <v>286000</v>
      </c>
      <c r="E115" s="15">
        <v>216000</v>
      </c>
      <c r="F115" s="13">
        <f t="shared" si="2"/>
        <v>108000</v>
      </c>
      <c r="G115" s="13">
        <f t="shared" si="3"/>
        <v>64800</v>
      </c>
    </row>
    <row r="116" spans="1:7" outlineLevel="2">
      <c r="A116" s="12">
        <v>97</v>
      </c>
      <c r="B116" s="30" t="s">
        <v>38</v>
      </c>
      <c r="C116" s="31" t="s">
        <v>162</v>
      </c>
      <c r="D116" s="15">
        <v>295800</v>
      </c>
      <c r="E116" s="15">
        <v>124000</v>
      </c>
      <c r="F116" s="13">
        <f t="shared" si="2"/>
        <v>62000</v>
      </c>
      <c r="G116" s="13">
        <f t="shared" si="3"/>
        <v>37200</v>
      </c>
    </row>
    <row r="117" spans="1:7" outlineLevel="2">
      <c r="A117" s="12">
        <v>98</v>
      </c>
      <c r="B117" s="30" t="s">
        <v>38</v>
      </c>
      <c r="C117" s="31" t="s">
        <v>163</v>
      </c>
      <c r="D117" s="15">
        <v>140000</v>
      </c>
      <c r="E117" s="15">
        <v>100000</v>
      </c>
      <c r="F117" s="13">
        <f t="shared" si="2"/>
        <v>50000</v>
      </c>
      <c r="G117" s="13">
        <f t="shared" si="3"/>
        <v>30000</v>
      </c>
    </row>
    <row r="118" spans="1:7" outlineLevel="1">
      <c r="A118" s="12"/>
      <c r="B118" s="51" t="s">
        <v>39</v>
      </c>
      <c r="C118" s="31"/>
      <c r="D118" s="15">
        <f>SUBTOTAL(9,D113:D117)</f>
        <v>1391800</v>
      </c>
      <c r="E118" s="15">
        <f>SUBTOTAL(9,E113:E117)</f>
        <v>640000</v>
      </c>
      <c r="F118" s="13">
        <f>SUBTOTAL(9,F113:F117)</f>
        <v>320000</v>
      </c>
      <c r="G118" s="13">
        <f>SUBTOTAL(9,G113:G117)</f>
        <v>192000</v>
      </c>
    </row>
    <row r="119" spans="1:7" outlineLevel="2">
      <c r="A119" s="12">
        <v>99</v>
      </c>
      <c r="B119" s="16" t="s">
        <v>40</v>
      </c>
      <c r="C119" s="15" t="s">
        <v>164</v>
      </c>
      <c r="D119" s="15">
        <v>220000</v>
      </c>
      <c r="E119" s="15">
        <v>209000</v>
      </c>
      <c r="F119" s="13">
        <f t="shared" si="2"/>
        <v>104500</v>
      </c>
      <c r="G119" s="13">
        <f t="shared" si="3"/>
        <v>62700</v>
      </c>
    </row>
    <row r="120" spans="1:7" outlineLevel="2">
      <c r="A120" s="12">
        <v>100</v>
      </c>
      <c r="B120" s="16" t="s">
        <v>40</v>
      </c>
      <c r="C120" s="15" t="s">
        <v>165</v>
      </c>
      <c r="D120" s="15">
        <v>140000</v>
      </c>
      <c r="E120" s="15">
        <v>124000</v>
      </c>
      <c r="F120" s="13">
        <f t="shared" si="2"/>
        <v>62000</v>
      </c>
      <c r="G120" s="13">
        <f t="shared" si="3"/>
        <v>37200</v>
      </c>
    </row>
    <row r="121" spans="1:7" outlineLevel="2">
      <c r="A121" s="12">
        <v>101</v>
      </c>
      <c r="B121" s="16" t="s">
        <v>40</v>
      </c>
      <c r="C121" s="15" t="s">
        <v>166</v>
      </c>
      <c r="D121" s="15">
        <v>435600</v>
      </c>
      <c r="E121" s="15">
        <v>371000</v>
      </c>
      <c r="F121" s="13">
        <f t="shared" si="2"/>
        <v>185500</v>
      </c>
      <c r="G121" s="13">
        <f t="shared" si="3"/>
        <v>111300</v>
      </c>
    </row>
    <row r="122" spans="1:7" outlineLevel="2">
      <c r="A122" s="12">
        <v>102</v>
      </c>
      <c r="B122" s="16" t="s">
        <v>40</v>
      </c>
      <c r="C122" s="15" t="s">
        <v>167</v>
      </c>
      <c r="D122" s="15">
        <v>300000</v>
      </c>
      <c r="E122" s="15">
        <v>259000</v>
      </c>
      <c r="F122" s="13">
        <f t="shared" si="2"/>
        <v>129500</v>
      </c>
      <c r="G122" s="13">
        <f t="shared" si="3"/>
        <v>77700</v>
      </c>
    </row>
    <row r="123" spans="1:7" s="2" customFormat="1" outlineLevel="2">
      <c r="A123" s="12">
        <v>103</v>
      </c>
      <c r="B123" s="30" t="s">
        <v>40</v>
      </c>
      <c r="C123" s="31" t="s">
        <v>168</v>
      </c>
      <c r="D123" s="15">
        <v>253500</v>
      </c>
      <c r="E123" s="15">
        <v>227000</v>
      </c>
      <c r="F123" s="13">
        <f t="shared" si="2"/>
        <v>113500</v>
      </c>
      <c r="G123" s="13">
        <f t="shared" si="3"/>
        <v>68100</v>
      </c>
    </row>
    <row r="124" spans="1:7" s="2" customFormat="1" outlineLevel="2">
      <c r="A124" s="12">
        <v>104</v>
      </c>
      <c r="B124" s="30" t="s">
        <v>40</v>
      </c>
      <c r="C124" s="31" t="s">
        <v>169</v>
      </c>
      <c r="D124" s="15">
        <v>375000</v>
      </c>
      <c r="E124" s="15">
        <v>350000</v>
      </c>
      <c r="F124" s="13">
        <f t="shared" si="2"/>
        <v>175000</v>
      </c>
      <c r="G124" s="13">
        <f t="shared" si="3"/>
        <v>105000</v>
      </c>
    </row>
    <row r="125" spans="1:7" s="2" customFormat="1" outlineLevel="2">
      <c r="A125" s="12">
        <v>105</v>
      </c>
      <c r="B125" s="30" t="s">
        <v>40</v>
      </c>
      <c r="C125" s="31" t="s">
        <v>170</v>
      </c>
      <c r="D125" s="15">
        <v>320000</v>
      </c>
      <c r="E125" s="15">
        <v>260000</v>
      </c>
      <c r="F125" s="13">
        <f t="shared" si="2"/>
        <v>130000</v>
      </c>
      <c r="G125" s="13">
        <f t="shared" si="3"/>
        <v>78000</v>
      </c>
    </row>
    <row r="126" spans="1:7" s="2" customFormat="1" outlineLevel="1">
      <c r="A126" s="12"/>
      <c r="B126" s="51" t="s">
        <v>41</v>
      </c>
      <c r="C126" s="31"/>
      <c r="D126" s="15">
        <f>SUBTOTAL(9,D119:D125)</f>
        <v>2044100</v>
      </c>
      <c r="E126" s="15">
        <f>SUBTOTAL(9,E119:E125)</f>
        <v>1800000</v>
      </c>
      <c r="F126" s="13">
        <f>SUBTOTAL(9,F119:F125)</f>
        <v>900000</v>
      </c>
      <c r="G126" s="13">
        <f>SUBTOTAL(9,G119:G125)</f>
        <v>540000</v>
      </c>
    </row>
    <row r="127" spans="1:7" s="2" customFormat="1" outlineLevel="2">
      <c r="A127" s="12">
        <v>106</v>
      </c>
      <c r="B127" s="16" t="s">
        <v>42</v>
      </c>
      <c r="C127" s="15" t="s">
        <v>171</v>
      </c>
      <c r="D127" s="15">
        <v>336000</v>
      </c>
      <c r="E127" s="15">
        <v>302000</v>
      </c>
      <c r="F127" s="13">
        <f t="shared" si="2"/>
        <v>151000</v>
      </c>
      <c r="G127" s="13">
        <f t="shared" si="3"/>
        <v>90600</v>
      </c>
    </row>
    <row r="128" spans="1:7" outlineLevel="2">
      <c r="A128" s="12">
        <v>107</v>
      </c>
      <c r="B128" s="16" t="s">
        <v>42</v>
      </c>
      <c r="C128" s="15" t="s">
        <v>172</v>
      </c>
      <c r="D128" s="15">
        <v>291000</v>
      </c>
      <c r="E128" s="15">
        <v>285000</v>
      </c>
      <c r="F128" s="13">
        <f t="shared" si="2"/>
        <v>142500</v>
      </c>
      <c r="G128" s="13">
        <f t="shared" si="3"/>
        <v>85500</v>
      </c>
    </row>
    <row r="129" spans="1:7" outlineLevel="2">
      <c r="A129" s="12">
        <v>108</v>
      </c>
      <c r="B129" s="30" t="s">
        <v>42</v>
      </c>
      <c r="C129" s="31" t="s">
        <v>173</v>
      </c>
      <c r="D129" s="15">
        <v>280000</v>
      </c>
      <c r="E129" s="15">
        <v>203000</v>
      </c>
      <c r="F129" s="13">
        <f t="shared" si="2"/>
        <v>101500</v>
      </c>
      <c r="G129" s="13">
        <f t="shared" si="3"/>
        <v>60900</v>
      </c>
    </row>
    <row r="130" spans="1:7" outlineLevel="2">
      <c r="A130" s="12">
        <v>109</v>
      </c>
      <c r="B130" s="30" t="s">
        <v>42</v>
      </c>
      <c r="C130" s="36" t="s">
        <v>174</v>
      </c>
      <c r="D130" s="15">
        <v>270000</v>
      </c>
      <c r="E130" s="15">
        <v>253000</v>
      </c>
      <c r="F130" s="13">
        <f t="shared" si="2"/>
        <v>126500</v>
      </c>
      <c r="G130" s="13">
        <f t="shared" si="3"/>
        <v>75900</v>
      </c>
    </row>
    <row r="131" spans="1:7" outlineLevel="2">
      <c r="A131" s="12">
        <v>110</v>
      </c>
      <c r="B131" s="30" t="s">
        <v>42</v>
      </c>
      <c r="C131" s="36" t="s">
        <v>175</v>
      </c>
      <c r="D131" s="15">
        <v>320000</v>
      </c>
      <c r="E131" s="15">
        <v>284000</v>
      </c>
      <c r="F131" s="13">
        <f t="shared" si="2"/>
        <v>142000</v>
      </c>
      <c r="G131" s="13">
        <f t="shared" si="3"/>
        <v>85200</v>
      </c>
    </row>
    <row r="132" spans="1:7" outlineLevel="1">
      <c r="A132" s="12"/>
      <c r="B132" s="51" t="s">
        <v>43</v>
      </c>
      <c r="C132" s="36"/>
      <c r="D132" s="15">
        <f>SUBTOTAL(9,D127:D131)</f>
        <v>1497000</v>
      </c>
      <c r="E132" s="15">
        <f>SUBTOTAL(9,E127:E131)</f>
        <v>1327000</v>
      </c>
      <c r="F132" s="13">
        <f>SUBTOTAL(9,F127:F131)</f>
        <v>663500</v>
      </c>
      <c r="G132" s="13">
        <f>SUBTOTAL(9,G127:G131)</f>
        <v>398100</v>
      </c>
    </row>
    <row r="133" spans="1:7" outlineLevel="2">
      <c r="A133" s="12">
        <v>111</v>
      </c>
      <c r="B133" s="29" t="s">
        <v>46</v>
      </c>
      <c r="C133" s="15" t="s">
        <v>176</v>
      </c>
      <c r="D133" s="15">
        <v>420000</v>
      </c>
      <c r="E133" s="15">
        <v>400000</v>
      </c>
      <c r="F133" s="13">
        <f t="shared" si="2"/>
        <v>200000</v>
      </c>
      <c r="G133" s="13">
        <f t="shared" si="3"/>
        <v>120000</v>
      </c>
    </row>
    <row r="134" spans="1:7" outlineLevel="2">
      <c r="A134" s="12">
        <v>112</v>
      </c>
      <c r="B134" s="16" t="s">
        <v>46</v>
      </c>
      <c r="C134" s="15" t="s">
        <v>177</v>
      </c>
      <c r="D134" s="15">
        <v>410000</v>
      </c>
      <c r="E134" s="15">
        <v>400000</v>
      </c>
      <c r="F134" s="13">
        <f t="shared" si="2"/>
        <v>200000</v>
      </c>
      <c r="G134" s="13">
        <f t="shared" si="3"/>
        <v>120000</v>
      </c>
    </row>
    <row r="135" spans="1:7" outlineLevel="2">
      <c r="A135" s="12">
        <v>113</v>
      </c>
      <c r="B135" s="16" t="s">
        <v>46</v>
      </c>
      <c r="C135" s="41" t="s">
        <v>178</v>
      </c>
      <c r="D135" s="15">
        <v>450000</v>
      </c>
      <c r="E135" s="15">
        <v>400000</v>
      </c>
      <c r="F135" s="13">
        <f t="shared" si="2"/>
        <v>200000</v>
      </c>
      <c r="G135" s="13">
        <f t="shared" si="3"/>
        <v>120000</v>
      </c>
    </row>
    <row r="136" spans="1:7" outlineLevel="2">
      <c r="A136" s="12">
        <v>114</v>
      </c>
      <c r="B136" s="16" t="s">
        <v>46</v>
      </c>
      <c r="C136" s="42" t="s">
        <v>179</v>
      </c>
      <c r="D136" s="15">
        <v>150000</v>
      </c>
      <c r="E136" s="15">
        <v>109000</v>
      </c>
      <c r="F136" s="13">
        <f t="shared" si="2"/>
        <v>54500</v>
      </c>
      <c r="G136" s="13">
        <f t="shared" si="3"/>
        <v>32700</v>
      </c>
    </row>
    <row r="137" spans="1:7" outlineLevel="2">
      <c r="A137" s="12">
        <v>115</v>
      </c>
      <c r="B137" s="16" t="s">
        <v>46</v>
      </c>
      <c r="C137" s="15" t="s">
        <v>180</v>
      </c>
      <c r="D137" s="15">
        <v>350000</v>
      </c>
      <c r="E137" s="15">
        <v>108000</v>
      </c>
      <c r="F137" s="13">
        <f t="shared" si="2"/>
        <v>54000</v>
      </c>
      <c r="G137" s="13">
        <f t="shared" si="3"/>
        <v>32400</v>
      </c>
    </row>
    <row r="138" spans="1:7" s="2" customFormat="1" outlineLevel="2">
      <c r="A138" s="12">
        <v>116</v>
      </c>
      <c r="B138" s="16" t="s">
        <v>46</v>
      </c>
      <c r="C138" s="15" t="s">
        <v>181</v>
      </c>
      <c r="D138" s="15">
        <v>230000</v>
      </c>
      <c r="E138" s="15">
        <v>203000</v>
      </c>
      <c r="F138" s="13">
        <f t="shared" si="2"/>
        <v>101500</v>
      </c>
      <c r="G138" s="13">
        <f t="shared" si="3"/>
        <v>60900</v>
      </c>
    </row>
    <row r="139" spans="1:7" s="2" customFormat="1" outlineLevel="2">
      <c r="A139" s="12">
        <v>117</v>
      </c>
      <c r="B139" s="30" t="s">
        <v>46</v>
      </c>
      <c r="C139" s="36" t="s">
        <v>182</v>
      </c>
      <c r="D139" s="15">
        <v>332000</v>
      </c>
      <c r="E139" s="15">
        <v>189000</v>
      </c>
      <c r="F139" s="13">
        <f t="shared" si="2"/>
        <v>94500</v>
      </c>
      <c r="G139" s="13">
        <f t="shared" si="3"/>
        <v>56700</v>
      </c>
    </row>
    <row r="140" spans="1:7" outlineLevel="2">
      <c r="A140" s="12">
        <v>118</v>
      </c>
      <c r="B140" s="25" t="s">
        <v>46</v>
      </c>
      <c r="C140" s="36" t="s">
        <v>183</v>
      </c>
      <c r="D140" s="15">
        <v>250000</v>
      </c>
      <c r="E140" s="15">
        <v>218000</v>
      </c>
      <c r="F140" s="13">
        <f t="shared" si="2"/>
        <v>109000</v>
      </c>
      <c r="G140" s="13">
        <f t="shared" si="3"/>
        <v>65400</v>
      </c>
    </row>
    <row r="141" spans="1:7" outlineLevel="1">
      <c r="A141" s="12"/>
      <c r="B141" s="49" t="s">
        <v>47</v>
      </c>
      <c r="C141" s="36"/>
      <c r="D141" s="15">
        <f>SUBTOTAL(9,D133:D140)</f>
        <v>2592000</v>
      </c>
      <c r="E141" s="15">
        <f>SUBTOTAL(9,E133:E140)</f>
        <v>2027000</v>
      </c>
      <c r="F141" s="13">
        <f>SUBTOTAL(9,F133:F140)</f>
        <v>1013500</v>
      </c>
      <c r="G141" s="13">
        <f>SUBTOTAL(9,G133:G140)</f>
        <v>608100</v>
      </c>
    </row>
    <row r="142" spans="1:7" outlineLevel="2">
      <c r="A142" s="12">
        <v>119</v>
      </c>
      <c r="B142" s="29" t="s">
        <v>48</v>
      </c>
      <c r="C142" s="15" t="s">
        <v>184</v>
      </c>
      <c r="D142" s="15">
        <v>413740</v>
      </c>
      <c r="E142" s="15">
        <v>351000</v>
      </c>
      <c r="F142" s="13">
        <f t="shared" si="2"/>
        <v>175500</v>
      </c>
      <c r="G142" s="13">
        <f t="shared" si="3"/>
        <v>105300</v>
      </c>
    </row>
    <row r="143" spans="1:7" outlineLevel="2">
      <c r="A143" s="12">
        <v>120</v>
      </c>
      <c r="B143" s="29" t="s">
        <v>48</v>
      </c>
      <c r="C143" s="15" t="s">
        <v>185</v>
      </c>
      <c r="D143" s="15">
        <v>257054</v>
      </c>
      <c r="E143" s="15">
        <v>187000</v>
      </c>
      <c r="F143" s="13">
        <f t="shared" si="2"/>
        <v>93500</v>
      </c>
      <c r="G143" s="13">
        <f t="shared" si="3"/>
        <v>56100</v>
      </c>
    </row>
    <row r="144" spans="1:7" outlineLevel="2">
      <c r="A144" s="12">
        <v>121</v>
      </c>
      <c r="B144" s="29" t="s">
        <v>48</v>
      </c>
      <c r="C144" s="15" t="s">
        <v>186</v>
      </c>
      <c r="D144" s="15">
        <v>460320</v>
      </c>
      <c r="E144" s="15">
        <v>400000</v>
      </c>
      <c r="F144" s="13">
        <f t="shared" si="2"/>
        <v>200000</v>
      </c>
      <c r="G144" s="13">
        <f t="shared" si="3"/>
        <v>120000</v>
      </c>
    </row>
    <row r="145" spans="1:7" outlineLevel="2">
      <c r="A145" s="12">
        <v>122</v>
      </c>
      <c r="B145" s="25" t="s">
        <v>48</v>
      </c>
      <c r="C145" s="36" t="s">
        <v>187</v>
      </c>
      <c r="D145" s="15">
        <v>182000</v>
      </c>
      <c r="E145" s="15">
        <v>158000</v>
      </c>
      <c r="F145" s="13">
        <f t="shared" si="2"/>
        <v>79000</v>
      </c>
      <c r="G145" s="13">
        <f t="shared" si="3"/>
        <v>47400</v>
      </c>
    </row>
    <row r="146" spans="1:7" outlineLevel="2">
      <c r="A146" s="12">
        <v>123</v>
      </c>
      <c r="B146" s="43" t="s">
        <v>48</v>
      </c>
      <c r="C146" s="36" t="s">
        <v>188</v>
      </c>
      <c r="D146" s="15">
        <v>284960</v>
      </c>
      <c r="E146" s="15">
        <v>223000</v>
      </c>
      <c r="F146" s="13">
        <f t="shared" si="2"/>
        <v>111500</v>
      </c>
      <c r="G146" s="13">
        <f t="shared" si="3"/>
        <v>66900</v>
      </c>
    </row>
    <row r="147" spans="1:7" outlineLevel="1">
      <c r="A147" s="12"/>
      <c r="B147" s="53" t="s">
        <v>49</v>
      </c>
      <c r="C147" s="36"/>
      <c r="D147" s="15">
        <f>SUBTOTAL(9,D142:D146)</f>
        <v>1598074</v>
      </c>
      <c r="E147" s="15">
        <f>SUBTOTAL(9,E142:E146)</f>
        <v>1319000</v>
      </c>
      <c r="F147" s="13">
        <f>SUBTOTAL(9,F142:F146)</f>
        <v>659500</v>
      </c>
      <c r="G147" s="13">
        <f>SUBTOTAL(9,G142:G146)</f>
        <v>395700</v>
      </c>
    </row>
    <row r="148" spans="1:7" outlineLevel="2">
      <c r="A148" s="12">
        <v>124</v>
      </c>
      <c r="B148" s="29" t="s">
        <v>50</v>
      </c>
      <c r="C148" s="41" t="s">
        <v>67</v>
      </c>
      <c r="D148" s="15">
        <v>550000</v>
      </c>
      <c r="E148" s="15">
        <v>400000</v>
      </c>
      <c r="F148" s="13">
        <f t="shared" si="2"/>
        <v>200000</v>
      </c>
      <c r="G148" s="13">
        <f t="shared" si="3"/>
        <v>120000</v>
      </c>
    </row>
    <row r="149" spans="1:7" outlineLevel="2">
      <c r="A149" s="12">
        <v>125</v>
      </c>
      <c r="B149" s="29" t="s">
        <v>50</v>
      </c>
      <c r="C149" s="44" t="s">
        <v>189</v>
      </c>
      <c r="D149" s="15">
        <v>260000</v>
      </c>
      <c r="E149" s="15">
        <v>173000</v>
      </c>
      <c r="F149" s="13">
        <f t="shared" si="2"/>
        <v>86500</v>
      </c>
      <c r="G149" s="13">
        <f t="shared" si="3"/>
        <v>51900</v>
      </c>
    </row>
    <row r="150" spans="1:7" outlineLevel="2">
      <c r="A150" s="12">
        <v>126</v>
      </c>
      <c r="B150" s="29" t="s">
        <v>50</v>
      </c>
      <c r="C150" s="44" t="s">
        <v>68</v>
      </c>
      <c r="D150" s="15">
        <v>500000</v>
      </c>
      <c r="E150" s="15">
        <v>294000</v>
      </c>
      <c r="F150" s="13">
        <f t="shared" si="2"/>
        <v>147000</v>
      </c>
      <c r="G150" s="13">
        <f t="shared" si="3"/>
        <v>88200</v>
      </c>
    </row>
    <row r="151" spans="1:7" outlineLevel="2">
      <c r="A151" s="12">
        <v>127</v>
      </c>
      <c r="B151" s="30" t="s">
        <v>50</v>
      </c>
      <c r="C151" s="36" t="s">
        <v>190</v>
      </c>
      <c r="D151" s="15">
        <v>300000</v>
      </c>
      <c r="E151" s="15">
        <v>220000</v>
      </c>
      <c r="F151" s="13">
        <f t="shared" si="2"/>
        <v>110000</v>
      </c>
      <c r="G151" s="13">
        <f t="shared" si="3"/>
        <v>66000</v>
      </c>
    </row>
    <row r="152" spans="1:7" outlineLevel="2">
      <c r="A152" s="12">
        <v>128</v>
      </c>
      <c r="B152" s="30" t="s">
        <v>50</v>
      </c>
      <c r="C152" s="36" t="s">
        <v>69</v>
      </c>
      <c r="D152" s="15">
        <v>450000</v>
      </c>
      <c r="E152" s="15">
        <v>266000</v>
      </c>
      <c r="F152" s="13">
        <f t="shared" si="2"/>
        <v>133000</v>
      </c>
      <c r="G152" s="13">
        <f t="shared" si="3"/>
        <v>79800</v>
      </c>
    </row>
    <row r="153" spans="1:7" outlineLevel="1">
      <c r="A153" s="12"/>
      <c r="B153" s="51" t="s">
        <v>51</v>
      </c>
      <c r="C153" s="36"/>
      <c r="D153" s="15">
        <f>SUBTOTAL(9,D148:D152)</f>
        <v>2060000</v>
      </c>
      <c r="E153" s="15">
        <f>SUBTOTAL(9,E148:E152)</f>
        <v>1353000</v>
      </c>
      <c r="F153" s="13">
        <f>SUBTOTAL(9,F148:F152)</f>
        <v>676500</v>
      </c>
      <c r="G153" s="13">
        <f>SUBTOTAL(9,G148:G152)</f>
        <v>405900</v>
      </c>
    </row>
    <row r="154" spans="1:7" outlineLevel="2">
      <c r="A154" s="12">
        <v>129</v>
      </c>
      <c r="B154" s="16" t="s">
        <v>70</v>
      </c>
      <c r="C154" s="15" t="s">
        <v>191</v>
      </c>
      <c r="D154" s="15">
        <v>196871</v>
      </c>
      <c r="E154" s="15">
        <v>180000</v>
      </c>
      <c r="F154" s="13">
        <f t="shared" si="2"/>
        <v>90000</v>
      </c>
      <c r="G154" s="13">
        <f t="shared" si="3"/>
        <v>54000</v>
      </c>
    </row>
    <row r="155" spans="1:7" outlineLevel="2">
      <c r="A155" s="12">
        <v>130</v>
      </c>
      <c r="B155" s="16" t="s">
        <v>70</v>
      </c>
      <c r="C155" s="15" t="s">
        <v>192</v>
      </c>
      <c r="D155" s="15">
        <v>168000</v>
      </c>
      <c r="E155" s="15">
        <v>139000</v>
      </c>
      <c r="F155" s="13">
        <f t="shared" ref="F155:F197" si="4">E155*0.5</f>
        <v>69500</v>
      </c>
      <c r="G155" s="13">
        <f t="shared" ref="G155:G197" si="5">E155*0.3</f>
        <v>41700</v>
      </c>
    </row>
    <row r="156" spans="1:7" outlineLevel="2">
      <c r="A156" s="12">
        <v>131</v>
      </c>
      <c r="B156" s="16" t="s">
        <v>70</v>
      </c>
      <c r="C156" s="15" t="s">
        <v>193</v>
      </c>
      <c r="D156" s="15">
        <v>188979</v>
      </c>
      <c r="E156" s="15">
        <v>160000</v>
      </c>
      <c r="F156" s="13">
        <f t="shared" si="4"/>
        <v>80000</v>
      </c>
      <c r="G156" s="13">
        <f t="shared" si="5"/>
        <v>48000</v>
      </c>
    </row>
    <row r="157" spans="1:7" outlineLevel="2">
      <c r="A157" s="12">
        <v>132</v>
      </c>
      <c r="B157" s="16" t="s">
        <v>194</v>
      </c>
      <c r="C157" s="15" t="s">
        <v>195</v>
      </c>
      <c r="D157" s="15">
        <v>342949</v>
      </c>
      <c r="E157" s="15">
        <v>255000</v>
      </c>
      <c r="F157" s="13">
        <f t="shared" si="4"/>
        <v>127500</v>
      </c>
      <c r="G157" s="13">
        <f t="shared" si="5"/>
        <v>76500</v>
      </c>
    </row>
    <row r="158" spans="1:7" outlineLevel="1">
      <c r="A158" s="12"/>
      <c r="B158" s="54" t="s">
        <v>71</v>
      </c>
      <c r="C158" s="15"/>
      <c r="D158" s="15">
        <f>SUBTOTAL(9,D154:D157)</f>
        <v>896799</v>
      </c>
      <c r="E158" s="15">
        <f>SUBTOTAL(9,E154:E157)</f>
        <v>734000</v>
      </c>
      <c r="F158" s="13">
        <f>SUBTOTAL(9,F154:F157)</f>
        <v>367000</v>
      </c>
      <c r="G158" s="13">
        <f>SUBTOTAL(9,G154:G157)</f>
        <v>220200</v>
      </c>
    </row>
    <row r="159" spans="1:7" outlineLevel="2">
      <c r="A159" s="12">
        <v>133</v>
      </c>
      <c r="B159" s="16" t="s">
        <v>52</v>
      </c>
      <c r="C159" s="44" t="s">
        <v>196</v>
      </c>
      <c r="D159" s="15">
        <v>317547</v>
      </c>
      <c r="E159" s="15">
        <v>294000</v>
      </c>
      <c r="F159" s="13">
        <f t="shared" si="4"/>
        <v>147000</v>
      </c>
      <c r="G159" s="13">
        <f t="shared" si="5"/>
        <v>88200</v>
      </c>
    </row>
    <row r="160" spans="1:7" outlineLevel="2">
      <c r="A160" s="12">
        <v>134</v>
      </c>
      <c r="B160" s="16" t="s">
        <v>52</v>
      </c>
      <c r="C160" s="44" t="s">
        <v>197</v>
      </c>
      <c r="D160" s="15">
        <v>480496</v>
      </c>
      <c r="E160" s="15">
        <v>396000</v>
      </c>
      <c r="F160" s="13">
        <f t="shared" si="4"/>
        <v>198000</v>
      </c>
      <c r="G160" s="13">
        <f t="shared" si="5"/>
        <v>118800</v>
      </c>
    </row>
    <row r="161" spans="1:7" outlineLevel="2">
      <c r="A161" s="12">
        <v>135</v>
      </c>
      <c r="B161" s="16" t="s">
        <v>52</v>
      </c>
      <c r="C161" s="44" t="s">
        <v>198</v>
      </c>
      <c r="D161" s="15">
        <v>582130</v>
      </c>
      <c r="E161" s="15">
        <v>167000</v>
      </c>
      <c r="F161" s="13">
        <f t="shared" si="4"/>
        <v>83500</v>
      </c>
      <c r="G161" s="13">
        <f t="shared" si="5"/>
        <v>50100</v>
      </c>
    </row>
    <row r="162" spans="1:7" outlineLevel="2">
      <c r="A162" s="12">
        <v>136</v>
      </c>
      <c r="B162" s="45" t="s">
        <v>52</v>
      </c>
      <c r="C162" s="44" t="s">
        <v>199</v>
      </c>
      <c r="D162" s="15">
        <v>285000</v>
      </c>
      <c r="E162" s="15">
        <v>231000</v>
      </c>
      <c r="F162" s="13">
        <f t="shared" si="4"/>
        <v>115500</v>
      </c>
      <c r="G162" s="13">
        <f t="shared" si="5"/>
        <v>69300</v>
      </c>
    </row>
    <row r="163" spans="1:7" outlineLevel="2">
      <c r="A163" s="12">
        <v>137</v>
      </c>
      <c r="B163" s="30" t="s">
        <v>52</v>
      </c>
      <c r="C163" s="36" t="s">
        <v>200</v>
      </c>
      <c r="D163" s="15">
        <v>589223</v>
      </c>
      <c r="E163" s="15">
        <v>342000</v>
      </c>
      <c r="F163" s="13">
        <f t="shared" si="4"/>
        <v>171000</v>
      </c>
      <c r="G163" s="13">
        <f t="shared" si="5"/>
        <v>102600</v>
      </c>
    </row>
    <row r="164" spans="1:7" outlineLevel="1">
      <c r="A164" s="12"/>
      <c r="B164" s="51" t="s">
        <v>53</v>
      </c>
      <c r="C164" s="36"/>
      <c r="D164" s="15">
        <f>SUBTOTAL(9,D159:D163)</f>
        <v>2254396</v>
      </c>
      <c r="E164" s="15">
        <f>SUBTOTAL(9,E159:E163)</f>
        <v>1430000</v>
      </c>
      <c r="F164" s="13">
        <f>SUBTOTAL(9,F159:F163)</f>
        <v>715000</v>
      </c>
      <c r="G164" s="13">
        <f>SUBTOTAL(9,G159:G163)</f>
        <v>429000</v>
      </c>
    </row>
    <row r="165" spans="1:7" outlineLevel="2">
      <c r="A165" s="12">
        <v>138</v>
      </c>
      <c r="B165" s="16" t="s">
        <v>54</v>
      </c>
      <c r="C165" s="15" t="s">
        <v>201</v>
      </c>
      <c r="D165" s="15">
        <v>518067</v>
      </c>
      <c r="E165" s="15">
        <v>400000</v>
      </c>
      <c r="F165" s="13">
        <f t="shared" si="4"/>
        <v>200000</v>
      </c>
      <c r="G165" s="13">
        <f t="shared" si="5"/>
        <v>120000</v>
      </c>
    </row>
    <row r="166" spans="1:7" outlineLevel="2">
      <c r="A166" s="12">
        <v>139</v>
      </c>
      <c r="B166" s="16" t="s">
        <v>54</v>
      </c>
      <c r="C166" s="15" t="s">
        <v>202</v>
      </c>
      <c r="D166" s="15">
        <v>809668</v>
      </c>
      <c r="E166" s="15">
        <v>334000</v>
      </c>
      <c r="F166" s="13">
        <f t="shared" si="4"/>
        <v>167000</v>
      </c>
      <c r="G166" s="13">
        <f t="shared" si="5"/>
        <v>100200</v>
      </c>
    </row>
    <row r="167" spans="1:7" outlineLevel="2">
      <c r="A167" s="12">
        <v>140</v>
      </c>
      <c r="B167" s="16" t="s">
        <v>54</v>
      </c>
      <c r="C167" s="15" t="s">
        <v>203</v>
      </c>
      <c r="D167" s="15">
        <v>451561</v>
      </c>
      <c r="E167" s="15">
        <v>271000</v>
      </c>
      <c r="F167" s="13">
        <f t="shared" si="4"/>
        <v>135500</v>
      </c>
      <c r="G167" s="13">
        <f t="shared" si="5"/>
        <v>81300</v>
      </c>
    </row>
    <row r="168" spans="1:7" s="3" customFormat="1" ht="12" outlineLevel="2">
      <c r="A168" s="12">
        <v>141</v>
      </c>
      <c r="B168" s="16" t="s">
        <v>54</v>
      </c>
      <c r="C168" s="41" t="s">
        <v>204</v>
      </c>
      <c r="D168" s="15">
        <v>310000</v>
      </c>
      <c r="E168" s="15">
        <v>160000</v>
      </c>
      <c r="F168" s="13">
        <f t="shared" si="4"/>
        <v>80000</v>
      </c>
      <c r="G168" s="13">
        <f t="shared" si="5"/>
        <v>48000</v>
      </c>
    </row>
    <row r="169" spans="1:7" s="3" customFormat="1" ht="12" outlineLevel="2">
      <c r="A169" s="12">
        <v>142</v>
      </c>
      <c r="B169" s="16" t="s">
        <v>54</v>
      </c>
      <c r="C169" s="15" t="s">
        <v>205</v>
      </c>
      <c r="D169" s="15">
        <v>239750</v>
      </c>
      <c r="E169" s="15">
        <v>100000</v>
      </c>
      <c r="F169" s="13">
        <f t="shared" si="4"/>
        <v>50000</v>
      </c>
      <c r="G169" s="13">
        <f t="shared" si="5"/>
        <v>30000</v>
      </c>
    </row>
    <row r="170" spans="1:7" s="3" customFormat="1" ht="12" outlineLevel="2">
      <c r="A170" s="12">
        <v>143</v>
      </c>
      <c r="B170" s="16" t="s">
        <v>54</v>
      </c>
      <c r="C170" s="15" t="s">
        <v>206</v>
      </c>
      <c r="D170" s="15">
        <v>129830</v>
      </c>
      <c r="E170" s="15">
        <v>107000</v>
      </c>
      <c r="F170" s="13">
        <f t="shared" si="4"/>
        <v>53500</v>
      </c>
      <c r="G170" s="13">
        <f t="shared" si="5"/>
        <v>32100</v>
      </c>
    </row>
    <row r="171" spans="1:7" s="3" customFormat="1" ht="12" outlineLevel="2">
      <c r="A171" s="12">
        <v>144</v>
      </c>
      <c r="B171" s="16" t="s">
        <v>54</v>
      </c>
      <c r="C171" s="15" t="s">
        <v>207</v>
      </c>
      <c r="D171" s="15">
        <v>810000</v>
      </c>
      <c r="E171" s="15">
        <v>331000</v>
      </c>
      <c r="F171" s="13">
        <f t="shared" si="4"/>
        <v>165500</v>
      </c>
      <c r="G171" s="13">
        <f t="shared" si="5"/>
        <v>99300</v>
      </c>
    </row>
    <row r="172" spans="1:7" s="3" customFormat="1" ht="12" outlineLevel="2">
      <c r="A172" s="12">
        <v>145</v>
      </c>
      <c r="B172" s="30" t="s">
        <v>54</v>
      </c>
      <c r="C172" s="36" t="s">
        <v>208</v>
      </c>
      <c r="D172" s="15">
        <v>310000</v>
      </c>
      <c r="E172" s="15">
        <v>277000</v>
      </c>
      <c r="F172" s="13">
        <f t="shared" si="4"/>
        <v>138500</v>
      </c>
      <c r="G172" s="13">
        <f t="shared" si="5"/>
        <v>83100</v>
      </c>
    </row>
    <row r="173" spans="1:7" s="3" customFormat="1" ht="12" outlineLevel="2">
      <c r="A173" s="12">
        <v>146</v>
      </c>
      <c r="B173" s="30" t="s">
        <v>54</v>
      </c>
      <c r="C173" s="36" t="s">
        <v>209</v>
      </c>
      <c r="D173" s="15">
        <v>360000</v>
      </c>
      <c r="E173" s="15">
        <v>265000</v>
      </c>
      <c r="F173" s="13">
        <f t="shared" si="4"/>
        <v>132500</v>
      </c>
      <c r="G173" s="13">
        <f t="shared" si="5"/>
        <v>79500</v>
      </c>
    </row>
    <row r="174" spans="1:7" s="3" customFormat="1" ht="12" outlineLevel="2">
      <c r="A174" s="12">
        <v>147</v>
      </c>
      <c r="B174" s="30" t="s">
        <v>54</v>
      </c>
      <c r="C174" s="36" t="s">
        <v>210</v>
      </c>
      <c r="D174" s="15">
        <v>250000</v>
      </c>
      <c r="E174" s="15">
        <v>194000</v>
      </c>
      <c r="F174" s="13">
        <f t="shared" si="4"/>
        <v>97000</v>
      </c>
      <c r="G174" s="13">
        <f t="shared" si="5"/>
        <v>58200</v>
      </c>
    </row>
    <row r="175" spans="1:7" s="3" customFormat="1" ht="12" outlineLevel="1">
      <c r="A175" s="12"/>
      <c r="B175" s="51" t="s">
        <v>55</v>
      </c>
      <c r="C175" s="36"/>
      <c r="D175" s="15">
        <f>SUBTOTAL(9,D165:D174)</f>
        <v>4188876</v>
      </c>
      <c r="E175" s="15">
        <f>SUBTOTAL(9,E165:E174)</f>
        <v>2439000</v>
      </c>
      <c r="F175" s="13">
        <f>SUBTOTAL(9,F165:F174)</f>
        <v>1219500</v>
      </c>
      <c r="G175" s="13">
        <f>SUBTOTAL(9,G165:G174)</f>
        <v>731700</v>
      </c>
    </row>
    <row r="176" spans="1:7" s="3" customFormat="1" ht="12" outlineLevel="2">
      <c r="A176" s="12">
        <v>148</v>
      </c>
      <c r="B176" s="29" t="s">
        <v>56</v>
      </c>
      <c r="C176" s="15" t="s">
        <v>211</v>
      </c>
      <c r="D176" s="15">
        <v>250000</v>
      </c>
      <c r="E176" s="15">
        <v>228000</v>
      </c>
      <c r="F176" s="13">
        <f t="shared" si="4"/>
        <v>114000</v>
      </c>
      <c r="G176" s="13">
        <f t="shared" si="5"/>
        <v>68400</v>
      </c>
    </row>
    <row r="177" spans="1:7" s="3" customFormat="1" ht="12" outlineLevel="2">
      <c r="A177" s="12">
        <v>149</v>
      </c>
      <c r="B177" s="29" t="s">
        <v>56</v>
      </c>
      <c r="C177" s="15" t="s">
        <v>212</v>
      </c>
      <c r="D177" s="15">
        <v>155000</v>
      </c>
      <c r="E177" s="15">
        <v>139000</v>
      </c>
      <c r="F177" s="13">
        <f t="shared" si="4"/>
        <v>69500</v>
      </c>
      <c r="G177" s="13">
        <f t="shared" si="5"/>
        <v>41700</v>
      </c>
    </row>
    <row r="178" spans="1:7" outlineLevel="2">
      <c r="A178" s="12">
        <v>150</v>
      </c>
      <c r="B178" s="29" t="s">
        <v>56</v>
      </c>
      <c r="C178" s="15" t="s">
        <v>213</v>
      </c>
      <c r="D178" s="15">
        <v>422000</v>
      </c>
      <c r="E178" s="15">
        <v>205000</v>
      </c>
      <c r="F178" s="13">
        <f t="shared" si="4"/>
        <v>102500</v>
      </c>
      <c r="G178" s="13">
        <f t="shared" si="5"/>
        <v>61500</v>
      </c>
    </row>
    <row r="179" spans="1:7" outlineLevel="2">
      <c r="A179" s="12">
        <v>151</v>
      </c>
      <c r="B179" s="29" t="s">
        <v>56</v>
      </c>
      <c r="C179" s="15" t="s">
        <v>214</v>
      </c>
      <c r="D179" s="15">
        <v>420200</v>
      </c>
      <c r="E179" s="15">
        <v>400000</v>
      </c>
      <c r="F179" s="13">
        <f t="shared" si="4"/>
        <v>200000</v>
      </c>
      <c r="G179" s="13">
        <f t="shared" si="5"/>
        <v>120000</v>
      </c>
    </row>
    <row r="180" spans="1:7" outlineLevel="2">
      <c r="A180" s="12">
        <v>152</v>
      </c>
      <c r="B180" s="29" t="s">
        <v>56</v>
      </c>
      <c r="C180" s="15" t="s">
        <v>215</v>
      </c>
      <c r="D180" s="15">
        <v>248000</v>
      </c>
      <c r="E180" s="15">
        <v>154000</v>
      </c>
      <c r="F180" s="13">
        <f t="shared" si="4"/>
        <v>77000</v>
      </c>
      <c r="G180" s="13">
        <f t="shared" si="5"/>
        <v>46200</v>
      </c>
    </row>
    <row r="181" spans="1:7" outlineLevel="2">
      <c r="A181" s="12">
        <v>153</v>
      </c>
      <c r="B181" s="29" t="s">
        <v>56</v>
      </c>
      <c r="C181" s="15" t="s">
        <v>216</v>
      </c>
      <c r="D181" s="15">
        <v>241000</v>
      </c>
      <c r="E181" s="15">
        <v>192000</v>
      </c>
      <c r="F181" s="13">
        <f t="shared" si="4"/>
        <v>96000</v>
      </c>
      <c r="G181" s="13">
        <f t="shared" si="5"/>
        <v>57600</v>
      </c>
    </row>
    <row r="182" spans="1:7" outlineLevel="2">
      <c r="A182" s="12">
        <v>154</v>
      </c>
      <c r="B182" s="29" t="s">
        <v>56</v>
      </c>
      <c r="C182" s="15" t="s">
        <v>217</v>
      </c>
      <c r="D182" s="15">
        <v>420000</v>
      </c>
      <c r="E182" s="15">
        <v>299000</v>
      </c>
      <c r="F182" s="13">
        <f t="shared" si="4"/>
        <v>149500</v>
      </c>
      <c r="G182" s="13">
        <f t="shared" si="5"/>
        <v>89700</v>
      </c>
    </row>
    <row r="183" spans="1:7" outlineLevel="2">
      <c r="A183" s="12">
        <v>155</v>
      </c>
      <c r="B183" s="29" t="s">
        <v>56</v>
      </c>
      <c r="C183" s="15" t="s">
        <v>218</v>
      </c>
      <c r="D183" s="15">
        <v>327000</v>
      </c>
      <c r="E183" s="15">
        <v>257000</v>
      </c>
      <c r="F183" s="13">
        <f t="shared" si="4"/>
        <v>128500</v>
      </c>
      <c r="G183" s="13">
        <f t="shared" si="5"/>
        <v>77100</v>
      </c>
    </row>
    <row r="184" spans="1:7" outlineLevel="2">
      <c r="A184" s="12">
        <v>156</v>
      </c>
      <c r="B184" s="28" t="s">
        <v>56</v>
      </c>
      <c r="C184" s="36" t="s">
        <v>219</v>
      </c>
      <c r="D184" s="15">
        <v>161000</v>
      </c>
      <c r="E184" s="15">
        <v>143000</v>
      </c>
      <c r="F184" s="13">
        <f t="shared" si="4"/>
        <v>71500</v>
      </c>
      <c r="G184" s="13">
        <f t="shared" si="5"/>
        <v>42900</v>
      </c>
    </row>
    <row r="185" spans="1:7" outlineLevel="2">
      <c r="A185" s="12">
        <v>157</v>
      </c>
      <c r="B185" s="28" t="s">
        <v>56</v>
      </c>
      <c r="C185" s="36" t="s">
        <v>220</v>
      </c>
      <c r="D185" s="15">
        <v>410000</v>
      </c>
      <c r="E185" s="15">
        <v>226000</v>
      </c>
      <c r="F185" s="13">
        <f t="shared" si="4"/>
        <v>113000</v>
      </c>
      <c r="G185" s="13">
        <f t="shared" si="5"/>
        <v>67800</v>
      </c>
    </row>
    <row r="186" spans="1:7" outlineLevel="2">
      <c r="A186" s="12">
        <v>158</v>
      </c>
      <c r="B186" s="28" t="s">
        <v>56</v>
      </c>
      <c r="C186" s="36" t="s">
        <v>221</v>
      </c>
      <c r="D186" s="15">
        <v>195000</v>
      </c>
      <c r="E186" s="15">
        <v>164000</v>
      </c>
      <c r="F186" s="13">
        <f t="shared" si="4"/>
        <v>82000</v>
      </c>
      <c r="G186" s="13">
        <f t="shared" si="5"/>
        <v>49200</v>
      </c>
    </row>
    <row r="187" spans="1:7" outlineLevel="1">
      <c r="A187" s="12"/>
      <c r="B187" s="50" t="s">
        <v>57</v>
      </c>
      <c r="C187" s="36"/>
      <c r="D187" s="15">
        <f>SUBTOTAL(9,D176:D186)</f>
        <v>3249200</v>
      </c>
      <c r="E187" s="15">
        <f>SUBTOTAL(9,E176:E186)</f>
        <v>2407000</v>
      </c>
      <c r="F187" s="13">
        <f>SUBTOTAL(9,F176:F186)</f>
        <v>1203500</v>
      </c>
      <c r="G187" s="13">
        <f>SUBTOTAL(9,G176:G186)</f>
        <v>722100</v>
      </c>
    </row>
    <row r="188" spans="1:7" outlineLevel="2">
      <c r="A188" s="12">
        <v>159</v>
      </c>
      <c r="B188" s="16" t="s">
        <v>58</v>
      </c>
      <c r="C188" s="15" t="s">
        <v>74</v>
      </c>
      <c r="D188" s="15">
        <v>120000</v>
      </c>
      <c r="E188" s="15">
        <v>100000</v>
      </c>
      <c r="F188" s="13">
        <f t="shared" si="4"/>
        <v>50000</v>
      </c>
      <c r="G188" s="13">
        <f t="shared" si="5"/>
        <v>30000</v>
      </c>
    </row>
    <row r="189" spans="1:7" outlineLevel="2">
      <c r="A189" s="12">
        <v>160</v>
      </c>
      <c r="B189" s="16" t="s">
        <v>58</v>
      </c>
      <c r="C189" s="15" t="s">
        <v>222</v>
      </c>
      <c r="D189" s="15">
        <v>600000</v>
      </c>
      <c r="E189" s="15">
        <v>123000</v>
      </c>
      <c r="F189" s="13">
        <f t="shared" si="4"/>
        <v>61500</v>
      </c>
      <c r="G189" s="13">
        <f t="shared" si="5"/>
        <v>36900</v>
      </c>
    </row>
    <row r="190" spans="1:7" outlineLevel="2">
      <c r="A190" s="12">
        <v>161</v>
      </c>
      <c r="B190" s="16" t="s">
        <v>58</v>
      </c>
      <c r="C190" s="15" t="s">
        <v>223</v>
      </c>
      <c r="D190" s="15">
        <v>1158980</v>
      </c>
      <c r="E190" s="15">
        <v>109000</v>
      </c>
      <c r="F190" s="13">
        <f t="shared" si="4"/>
        <v>54500</v>
      </c>
      <c r="G190" s="13">
        <f t="shared" si="5"/>
        <v>32700</v>
      </c>
    </row>
    <row r="191" spans="1:7" outlineLevel="2">
      <c r="A191" s="12">
        <v>162</v>
      </c>
      <c r="B191" s="16" t="s">
        <v>58</v>
      </c>
      <c r="C191" s="15" t="s">
        <v>224</v>
      </c>
      <c r="D191" s="15">
        <v>162500</v>
      </c>
      <c r="E191" s="15">
        <v>100000</v>
      </c>
      <c r="F191" s="13">
        <f t="shared" si="4"/>
        <v>50000</v>
      </c>
      <c r="G191" s="13">
        <f t="shared" si="5"/>
        <v>30000</v>
      </c>
    </row>
    <row r="192" spans="1:7" outlineLevel="2">
      <c r="A192" s="12">
        <v>163</v>
      </c>
      <c r="B192" s="16" t="s">
        <v>58</v>
      </c>
      <c r="C192" s="15" t="s">
        <v>73</v>
      </c>
      <c r="D192" s="15">
        <v>180000</v>
      </c>
      <c r="E192" s="15">
        <v>140000</v>
      </c>
      <c r="F192" s="13">
        <f t="shared" si="4"/>
        <v>70000</v>
      </c>
      <c r="G192" s="13">
        <f t="shared" si="5"/>
        <v>42000</v>
      </c>
    </row>
    <row r="193" spans="1:7" outlineLevel="2">
      <c r="A193" s="12">
        <v>164</v>
      </c>
      <c r="B193" s="16" t="s">
        <v>58</v>
      </c>
      <c r="C193" s="15" t="s">
        <v>225</v>
      </c>
      <c r="D193" s="15">
        <v>200000</v>
      </c>
      <c r="E193" s="15">
        <v>100000</v>
      </c>
      <c r="F193" s="13">
        <f t="shared" si="4"/>
        <v>50000</v>
      </c>
      <c r="G193" s="13">
        <f t="shared" si="5"/>
        <v>30000</v>
      </c>
    </row>
    <row r="194" spans="1:7" outlineLevel="2">
      <c r="A194" s="12">
        <v>165</v>
      </c>
      <c r="B194" s="16" t="s">
        <v>58</v>
      </c>
      <c r="C194" s="15" t="s">
        <v>226</v>
      </c>
      <c r="D194" s="15">
        <v>175000</v>
      </c>
      <c r="E194" s="15">
        <v>100000</v>
      </c>
      <c r="F194" s="13">
        <f t="shared" si="4"/>
        <v>50000</v>
      </c>
      <c r="G194" s="13">
        <f t="shared" si="5"/>
        <v>30000</v>
      </c>
    </row>
    <row r="195" spans="1:7" outlineLevel="2">
      <c r="A195" s="12">
        <v>166</v>
      </c>
      <c r="B195" s="30" t="s">
        <v>58</v>
      </c>
      <c r="C195" s="31" t="s">
        <v>72</v>
      </c>
      <c r="D195" s="15">
        <v>200000</v>
      </c>
      <c r="E195" s="15">
        <v>130000</v>
      </c>
      <c r="F195" s="13">
        <f t="shared" si="4"/>
        <v>65000</v>
      </c>
      <c r="G195" s="13">
        <f t="shared" si="5"/>
        <v>39000</v>
      </c>
    </row>
    <row r="196" spans="1:7" outlineLevel="2">
      <c r="A196" s="12">
        <v>167</v>
      </c>
      <c r="B196" s="30" t="s">
        <v>58</v>
      </c>
      <c r="C196" s="15" t="s">
        <v>227</v>
      </c>
      <c r="D196" s="15">
        <v>240000</v>
      </c>
      <c r="E196" s="15">
        <v>130000</v>
      </c>
      <c r="F196" s="13">
        <f t="shared" si="4"/>
        <v>65000</v>
      </c>
      <c r="G196" s="13">
        <f t="shared" si="5"/>
        <v>39000</v>
      </c>
    </row>
    <row r="197" spans="1:7" outlineLevel="2">
      <c r="A197" s="12">
        <v>168</v>
      </c>
      <c r="B197" s="30" t="s">
        <v>58</v>
      </c>
      <c r="C197" s="36" t="s">
        <v>228</v>
      </c>
      <c r="D197" s="15">
        <v>120000</v>
      </c>
      <c r="E197" s="15">
        <v>100000</v>
      </c>
      <c r="F197" s="13">
        <f t="shared" si="4"/>
        <v>50000</v>
      </c>
      <c r="G197" s="13">
        <f t="shared" si="5"/>
        <v>30000</v>
      </c>
    </row>
    <row r="198" spans="1:7" outlineLevel="1">
      <c r="A198" s="12"/>
      <c r="B198" s="51" t="s">
        <v>59</v>
      </c>
      <c r="C198" s="36"/>
      <c r="D198" s="15">
        <f>SUBTOTAL(9,D188:D197)</f>
        <v>3156480</v>
      </c>
      <c r="E198" s="15">
        <f>SUBTOTAL(9,E188:E197)</f>
        <v>1132000</v>
      </c>
      <c r="F198" s="13">
        <f>SUBTOTAL(9,F188:F197)</f>
        <v>566000</v>
      </c>
      <c r="G198" s="13">
        <f>SUBTOTAL(9,G188:G197)</f>
        <v>339600</v>
      </c>
    </row>
    <row r="199" spans="1:7">
      <c r="A199" s="12"/>
      <c r="B199" s="51" t="s">
        <v>60</v>
      </c>
      <c r="C199" s="36"/>
      <c r="D199" s="15">
        <f>SUBTOTAL(9,D5:D197)</f>
        <v>50783862</v>
      </c>
      <c r="E199" s="15">
        <f>SUBTOTAL(9,E5:E197)</f>
        <v>35297000</v>
      </c>
      <c r="F199" s="13">
        <f>SUBTOTAL(9,F5:F197)</f>
        <v>17648500</v>
      </c>
      <c r="G199" s="13">
        <f>SUBTOTAL(9,G5:G197)</f>
        <v>10589100</v>
      </c>
    </row>
  </sheetData>
  <mergeCells count="1">
    <mergeCell ref="A2:G2"/>
  </mergeCells>
  <phoneticPr fontId="6" type="noConversion"/>
  <pageMargins left="0.74791666666666701" right="0.196527777777778" top="0.59027777777777801" bottom="0.70833333333333304" header="0.27500000000000002" footer="0.196527777777778"/>
  <pageSetup paperSize="9" scale="94" orientation="portrait" r:id="rId1"/>
  <headerFooter differentOddEven="1" alignWithMargins="0">
    <oddFooter>&amp;R&amp;"宋体"&amp;12- &amp;P+2 -</oddFooter>
    <evenFooter>&amp;L&amp;"宋体"&amp;12- &amp;P+2 -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98"/>
  <sheetViews>
    <sheetView tabSelected="1" zoomScaleSheetLayoutView="100" workbookViewId="0">
      <pane ySplit="4" topLeftCell="A164" activePane="bottomLeft" state="frozen"/>
      <selection pane="bottomLeft" activeCell="A188" sqref="A188:A197"/>
    </sheetView>
  </sheetViews>
  <sheetFormatPr defaultColWidth="9" defaultRowHeight="14.25" outlineLevelRow="2"/>
  <cols>
    <col min="1" max="1" width="4.5" style="8" customWidth="1"/>
    <col min="2" max="2" width="23.125" style="8" customWidth="1"/>
    <col min="3" max="3" width="21.125" style="8" customWidth="1"/>
    <col min="4" max="4" width="11.25" style="8" customWidth="1"/>
    <col min="5" max="5" width="10.5" style="8" customWidth="1"/>
    <col min="6" max="6" width="10.75" style="8" customWidth="1"/>
    <col min="7" max="7" width="11.875" style="8" customWidth="1"/>
    <col min="8" max="16384" width="9" style="8"/>
  </cols>
  <sheetData>
    <row r="1" spans="1:7" ht="20.25">
      <c r="A1" s="14" t="s">
        <v>0</v>
      </c>
    </row>
    <row r="2" spans="1:7" ht="54.75" customHeight="1">
      <c r="A2" s="56" t="s">
        <v>231</v>
      </c>
      <c r="B2" s="56"/>
      <c r="C2" s="56"/>
      <c r="D2" s="56"/>
      <c r="E2" s="56"/>
      <c r="F2" s="56"/>
      <c r="G2" s="56"/>
    </row>
    <row r="3" spans="1:7">
      <c r="B3" s="9"/>
      <c r="C3" s="9"/>
      <c r="D3" s="9"/>
      <c r="E3" s="9"/>
    </row>
    <row r="4" spans="1:7" s="1" customFormat="1" ht="36.75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229</v>
      </c>
      <c r="G4" s="10" t="s">
        <v>230</v>
      </c>
    </row>
    <row r="5" spans="1:7" s="2" customFormat="1" outlineLevel="2">
      <c r="A5" s="12">
        <v>1</v>
      </c>
      <c r="B5" s="16" t="s">
        <v>6</v>
      </c>
      <c r="C5" s="16" t="s">
        <v>75</v>
      </c>
      <c r="D5" s="15">
        <v>2180000</v>
      </c>
      <c r="E5" s="15">
        <v>400000</v>
      </c>
      <c r="F5" s="13">
        <f>E5*0.5</f>
        <v>200000</v>
      </c>
      <c r="G5" s="13">
        <f>E5*0.3</f>
        <v>120000</v>
      </c>
    </row>
    <row r="6" spans="1:7" s="2" customFormat="1" outlineLevel="2">
      <c r="A6" s="12">
        <v>2</v>
      </c>
      <c r="B6" s="16" t="s">
        <v>6</v>
      </c>
      <c r="C6" s="16" t="s">
        <v>8</v>
      </c>
      <c r="D6" s="15">
        <v>421936</v>
      </c>
      <c r="E6" s="15">
        <v>383000</v>
      </c>
      <c r="F6" s="13">
        <f t="shared" ref="F6:F69" si="0">E6*0.5</f>
        <v>191500</v>
      </c>
      <c r="G6" s="13">
        <f t="shared" ref="G6:G79" si="1">E6*0.3</f>
        <v>114900</v>
      </c>
    </row>
    <row r="7" spans="1:7" s="2" customFormat="1" outlineLevel="2">
      <c r="A7" s="12">
        <v>3</v>
      </c>
      <c r="B7" s="16" t="s">
        <v>6</v>
      </c>
      <c r="C7" s="16" t="s">
        <v>7</v>
      </c>
      <c r="D7" s="15">
        <v>650000</v>
      </c>
      <c r="E7" s="15">
        <v>400000</v>
      </c>
      <c r="F7" s="13">
        <f t="shared" si="0"/>
        <v>200000</v>
      </c>
      <c r="G7" s="13">
        <f t="shared" si="1"/>
        <v>120000</v>
      </c>
    </row>
    <row r="8" spans="1:7" s="3" customFormat="1" ht="12" outlineLevel="2">
      <c r="A8" s="12">
        <v>4</v>
      </c>
      <c r="B8" s="16" t="s">
        <v>6</v>
      </c>
      <c r="C8" s="16" t="s">
        <v>76</v>
      </c>
      <c r="D8" s="15">
        <v>383600</v>
      </c>
      <c r="E8" s="15">
        <v>275000</v>
      </c>
      <c r="F8" s="13">
        <f t="shared" si="0"/>
        <v>137500</v>
      </c>
      <c r="G8" s="13">
        <f t="shared" si="1"/>
        <v>82500</v>
      </c>
    </row>
    <row r="9" spans="1:7" s="3" customFormat="1" ht="12" outlineLevel="1">
      <c r="A9" s="12"/>
      <c r="B9" s="55" t="s">
        <v>9</v>
      </c>
      <c r="C9" s="16"/>
      <c r="D9" s="15">
        <f>SUBTOTAL(9,D5:D8)</f>
        <v>3635536</v>
      </c>
      <c r="E9" s="15">
        <f>SUBTOTAL(9,E5:E8)</f>
        <v>1458000</v>
      </c>
      <c r="F9" s="13">
        <f>SUBTOTAL(9,F5:F8)</f>
        <v>729000</v>
      </c>
      <c r="G9" s="13">
        <f>SUBTOTAL(9,G5:G8)</f>
        <v>437400</v>
      </c>
    </row>
    <row r="10" spans="1:7" s="3" customFormat="1" ht="12" outlineLevel="2">
      <c r="A10" s="12">
        <v>1</v>
      </c>
      <c r="B10" s="17" t="s">
        <v>10</v>
      </c>
      <c r="C10" s="17" t="s">
        <v>64</v>
      </c>
      <c r="D10" s="15">
        <v>455696</v>
      </c>
      <c r="E10" s="15">
        <v>361000</v>
      </c>
      <c r="F10" s="13">
        <f t="shared" si="0"/>
        <v>180500</v>
      </c>
      <c r="G10" s="13">
        <f t="shared" si="1"/>
        <v>108300</v>
      </c>
    </row>
    <row r="11" spans="1:7" s="3" customFormat="1" ht="12" outlineLevel="2">
      <c r="A11" s="12">
        <v>2</v>
      </c>
      <c r="B11" s="18" t="s">
        <v>10</v>
      </c>
      <c r="C11" s="17" t="s">
        <v>61</v>
      </c>
      <c r="D11" s="15">
        <v>382309</v>
      </c>
      <c r="E11" s="15">
        <v>325000</v>
      </c>
      <c r="F11" s="13">
        <f t="shared" si="0"/>
        <v>162500</v>
      </c>
      <c r="G11" s="13">
        <f t="shared" si="1"/>
        <v>97500</v>
      </c>
    </row>
    <row r="12" spans="1:7" s="3" customFormat="1" ht="12" outlineLevel="2">
      <c r="A12" s="12">
        <v>3</v>
      </c>
      <c r="B12" s="18" t="s">
        <v>10</v>
      </c>
      <c r="C12" s="17" t="s">
        <v>77</v>
      </c>
      <c r="D12" s="15">
        <v>305736</v>
      </c>
      <c r="E12" s="15">
        <v>226000</v>
      </c>
      <c r="F12" s="13">
        <f t="shared" si="0"/>
        <v>113000</v>
      </c>
      <c r="G12" s="13">
        <f t="shared" si="1"/>
        <v>67800</v>
      </c>
    </row>
    <row r="13" spans="1:7" s="3" customFormat="1" ht="12" outlineLevel="2">
      <c r="A13" s="12">
        <v>4</v>
      </c>
      <c r="B13" s="18" t="s">
        <v>10</v>
      </c>
      <c r="C13" s="17" t="s">
        <v>62</v>
      </c>
      <c r="D13" s="15">
        <v>492681</v>
      </c>
      <c r="E13" s="15">
        <v>357000</v>
      </c>
      <c r="F13" s="13">
        <f t="shared" si="0"/>
        <v>178500</v>
      </c>
      <c r="G13" s="13">
        <f t="shared" si="1"/>
        <v>107100</v>
      </c>
    </row>
    <row r="14" spans="1:7" s="3" customFormat="1" ht="12" outlineLevel="2">
      <c r="A14" s="12">
        <v>5</v>
      </c>
      <c r="B14" s="18" t="s">
        <v>10</v>
      </c>
      <c r="C14" s="17" t="s">
        <v>63</v>
      </c>
      <c r="D14" s="15">
        <v>159792</v>
      </c>
      <c r="E14" s="15">
        <v>142000</v>
      </c>
      <c r="F14" s="13">
        <f t="shared" si="0"/>
        <v>71000</v>
      </c>
      <c r="G14" s="13">
        <f t="shared" si="1"/>
        <v>42600</v>
      </c>
    </row>
    <row r="15" spans="1:7" s="3" customFormat="1" ht="12" outlineLevel="1">
      <c r="A15" s="12"/>
      <c r="B15" s="46" t="s">
        <v>11</v>
      </c>
      <c r="C15" s="17"/>
      <c r="D15" s="15">
        <f>SUBTOTAL(9,D10:D14)</f>
        <v>1796214</v>
      </c>
      <c r="E15" s="15">
        <f>SUBTOTAL(9,E10:E14)</f>
        <v>1411000</v>
      </c>
      <c r="F15" s="13">
        <f>SUBTOTAL(9,F10:F14)</f>
        <v>705500</v>
      </c>
      <c r="G15" s="13">
        <f>SUBTOTAL(9,G10:G14)</f>
        <v>423300</v>
      </c>
    </row>
    <row r="16" spans="1:7" s="3" customFormat="1" ht="12" outlineLevel="2">
      <c r="A16" s="12">
        <v>1</v>
      </c>
      <c r="B16" s="19" t="s">
        <v>12</v>
      </c>
      <c r="C16" s="20" t="s">
        <v>78</v>
      </c>
      <c r="D16" s="15">
        <v>350000</v>
      </c>
      <c r="E16" s="15">
        <v>198000</v>
      </c>
      <c r="F16" s="13">
        <f t="shared" si="0"/>
        <v>99000</v>
      </c>
      <c r="G16" s="13">
        <f t="shared" si="1"/>
        <v>59400</v>
      </c>
    </row>
    <row r="17" spans="1:7" s="3" customFormat="1" ht="12" outlineLevel="2">
      <c r="A17" s="12">
        <v>2</v>
      </c>
      <c r="B17" s="19" t="s">
        <v>12</v>
      </c>
      <c r="C17" s="16" t="s">
        <v>79</v>
      </c>
      <c r="D17" s="15">
        <v>370000</v>
      </c>
      <c r="E17" s="15">
        <v>178000</v>
      </c>
      <c r="F17" s="13">
        <f t="shared" si="0"/>
        <v>89000</v>
      </c>
      <c r="G17" s="13">
        <f t="shared" si="1"/>
        <v>53400</v>
      </c>
    </row>
    <row r="18" spans="1:7" s="2" customFormat="1" outlineLevel="2">
      <c r="A18" s="12">
        <v>3</v>
      </c>
      <c r="B18" s="19" t="s">
        <v>12</v>
      </c>
      <c r="C18" s="19" t="s">
        <v>13</v>
      </c>
      <c r="D18" s="15">
        <v>550000</v>
      </c>
      <c r="E18" s="15">
        <v>376000</v>
      </c>
      <c r="F18" s="13">
        <f t="shared" si="0"/>
        <v>188000</v>
      </c>
      <c r="G18" s="13">
        <f t="shared" si="1"/>
        <v>112800</v>
      </c>
    </row>
    <row r="19" spans="1:7" s="2" customFormat="1" outlineLevel="2">
      <c r="A19" s="12">
        <v>4</v>
      </c>
      <c r="B19" s="19" t="s">
        <v>12</v>
      </c>
      <c r="C19" s="20" t="s">
        <v>80</v>
      </c>
      <c r="D19" s="15">
        <v>150000</v>
      </c>
      <c r="E19" s="15">
        <v>100000</v>
      </c>
      <c r="F19" s="13">
        <f t="shared" si="0"/>
        <v>50000</v>
      </c>
      <c r="G19" s="13">
        <f t="shared" si="1"/>
        <v>30000</v>
      </c>
    </row>
    <row r="20" spans="1:7" s="2" customFormat="1" outlineLevel="1">
      <c r="A20" s="12"/>
      <c r="B20" s="47" t="s">
        <v>14</v>
      </c>
      <c r="C20" s="20"/>
      <c r="D20" s="15">
        <f>SUBTOTAL(9,D16:D19)</f>
        <v>1420000</v>
      </c>
      <c r="E20" s="15">
        <f>SUBTOTAL(9,E16:E19)</f>
        <v>852000</v>
      </c>
      <c r="F20" s="13">
        <f>SUBTOTAL(9,F16:F19)</f>
        <v>426000</v>
      </c>
      <c r="G20" s="13">
        <f>SUBTOTAL(9,G16:G19)</f>
        <v>255600</v>
      </c>
    </row>
    <row r="21" spans="1:7" s="2" customFormat="1" outlineLevel="2">
      <c r="A21" s="12">
        <v>1</v>
      </c>
      <c r="B21" s="21" t="s">
        <v>15</v>
      </c>
      <c r="C21" s="20" t="s">
        <v>81</v>
      </c>
      <c r="D21" s="15">
        <v>230000</v>
      </c>
      <c r="E21" s="15">
        <v>153000</v>
      </c>
      <c r="F21" s="13">
        <f t="shared" si="0"/>
        <v>76500</v>
      </c>
      <c r="G21" s="13">
        <f t="shared" si="1"/>
        <v>45900</v>
      </c>
    </row>
    <row r="22" spans="1:7" s="4" customFormat="1" ht="12" outlineLevel="2">
      <c r="A22" s="12">
        <v>2</v>
      </c>
      <c r="B22" s="21" t="s">
        <v>15</v>
      </c>
      <c r="C22" s="20" t="s">
        <v>82</v>
      </c>
      <c r="D22" s="15">
        <v>420000</v>
      </c>
      <c r="E22" s="15">
        <v>175000</v>
      </c>
      <c r="F22" s="13">
        <f t="shared" si="0"/>
        <v>87500</v>
      </c>
      <c r="G22" s="13">
        <f t="shared" si="1"/>
        <v>52500</v>
      </c>
    </row>
    <row r="23" spans="1:7" s="4" customFormat="1" ht="12" outlineLevel="2">
      <c r="A23" s="12">
        <v>3</v>
      </c>
      <c r="B23" s="21" t="s">
        <v>15</v>
      </c>
      <c r="C23" s="20" t="s">
        <v>83</v>
      </c>
      <c r="D23" s="15">
        <v>400000</v>
      </c>
      <c r="E23" s="15">
        <v>173000</v>
      </c>
      <c r="F23" s="13">
        <f t="shared" si="0"/>
        <v>86500</v>
      </c>
      <c r="G23" s="13">
        <f t="shared" si="1"/>
        <v>51900</v>
      </c>
    </row>
    <row r="24" spans="1:7" s="4" customFormat="1" ht="12" outlineLevel="2">
      <c r="A24" s="12">
        <v>4</v>
      </c>
      <c r="B24" s="22" t="s">
        <v>15</v>
      </c>
      <c r="C24" s="23" t="s">
        <v>65</v>
      </c>
      <c r="D24" s="15">
        <v>450000</v>
      </c>
      <c r="E24" s="15">
        <v>266000</v>
      </c>
      <c r="F24" s="13">
        <f t="shared" si="0"/>
        <v>133000</v>
      </c>
      <c r="G24" s="13">
        <f t="shared" si="1"/>
        <v>79800</v>
      </c>
    </row>
    <row r="25" spans="1:7" s="4" customFormat="1" ht="12" outlineLevel="2">
      <c r="A25" s="12">
        <v>5</v>
      </c>
      <c r="B25" s="24" t="s">
        <v>15</v>
      </c>
      <c r="C25" s="25" t="s">
        <v>84</v>
      </c>
      <c r="D25" s="15">
        <v>435000</v>
      </c>
      <c r="E25" s="15">
        <v>400000</v>
      </c>
      <c r="F25" s="13">
        <f t="shared" si="0"/>
        <v>200000</v>
      </c>
      <c r="G25" s="13">
        <f t="shared" si="1"/>
        <v>120000</v>
      </c>
    </row>
    <row r="26" spans="1:7" s="2" customFormat="1" outlineLevel="2">
      <c r="A26" s="12">
        <v>6</v>
      </c>
      <c r="B26" s="24" t="s">
        <v>85</v>
      </c>
      <c r="C26" s="25" t="s">
        <v>86</v>
      </c>
      <c r="D26" s="15">
        <v>450000</v>
      </c>
      <c r="E26" s="15">
        <v>301000</v>
      </c>
      <c r="F26" s="13">
        <f t="shared" si="0"/>
        <v>150500</v>
      </c>
      <c r="G26" s="13">
        <f t="shared" si="1"/>
        <v>90300</v>
      </c>
    </row>
    <row r="27" spans="1:7" s="2" customFormat="1" outlineLevel="1">
      <c r="A27" s="12"/>
      <c r="B27" s="48" t="s">
        <v>16</v>
      </c>
      <c r="C27" s="25"/>
      <c r="D27" s="15">
        <f>SUBTOTAL(9,D21:D26)</f>
        <v>2385000</v>
      </c>
      <c r="E27" s="15">
        <f>SUBTOTAL(9,E21:E26)</f>
        <v>1468000</v>
      </c>
      <c r="F27" s="13">
        <f>SUBTOTAL(9,F21:F26)</f>
        <v>734000</v>
      </c>
      <c r="G27" s="13">
        <f>SUBTOTAL(9,G21:G26)</f>
        <v>440400</v>
      </c>
    </row>
    <row r="28" spans="1:7" s="2" customFormat="1" outlineLevel="2">
      <c r="A28" s="12">
        <v>1</v>
      </c>
      <c r="B28" s="25" t="s">
        <v>17</v>
      </c>
      <c r="C28" s="25" t="s">
        <v>87</v>
      </c>
      <c r="D28" s="15">
        <v>410000</v>
      </c>
      <c r="E28" s="15">
        <v>364000</v>
      </c>
      <c r="F28" s="13">
        <f t="shared" si="0"/>
        <v>182000</v>
      </c>
      <c r="G28" s="13">
        <f t="shared" si="1"/>
        <v>109200</v>
      </c>
    </row>
    <row r="29" spans="1:7" s="2" customFormat="1" outlineLevel="2">
      <c r="A29" s="12">
        <v>2</v>
      </c>
      <c r="B29" s="25" t="s">
        <v>17</v>
      </c>
      <c r="C29" s="26" t="s">
        <v>88</v>
      </c>
      <c r="D29" s="15">
        <v>190000</v>
      </c>
      <c r="E29" s="15">
        <v>176000</v>
      </c>
      <c r="F29" s="13">
        <f t="shared" si="0"/>
        <v>88000</v>
      </c>
      <c r="G29" s="13">
        <f t="shared" si="1"/>
        <v>52800</v>
      </c>
    </row>
    <row r="30" spans="1:7" s="2" customFormat="1" outlineLevel="2">
      <c r="A30" s="12">
        <v>3</v>
      </c>
      <c r="B30" s="25" t="s">
        <v>17</v>
      </c>
      <c r="C30" s="25" t="s">
        <v>89</v>
      </c>
      <c r="D30" s="15">
        <v>125000</v>
      </c>
      <c r="E30" s="15">
        <v>100000</v>
      </c>
      <c r="F30" s="13">
        <f t="shared" si="0"/>
        <v>50000</v>
      </c>
      <c r="G30" s="13">
        <f t="shared" si="1"/>
        <v>30000</v>
      </c>
    </row>
    <row r="31" spans="1:7" outlineLevel="2">
      <c r="A31" s="12">
        <v>4</v>
      </c>
      <c r="B31" s="25" t="s">
        <v>17</v>
      </c>
      <c r="C31" s="18" t="s">
        <v>90</v>
      </c>
      <c r="D31" s="15">
        <v>125000</v>
      </c>
      <c r="E31" s="15">
        <v>100000</v>
      </c>
      <c r="F31" s="13">
        <f t="shared" si="0"/>
        <v>50000</v>
      </c>
      <c r="G31" s="13">
        <f t="shared" si="1"/>
        <v>30000</v>
      </c>
    </row>
    <row r="32" spans="1:7" outlineLevel="2">
      <c r="A32" s="12">
        <v>5</v>
      </c>
      <c r="B32" s="25" t="s">
        <v>17</v>
      </c>
      <c r="C32" s="25" t="s">
        <v>91</v>
      </c>
      <c r="D32" s="15">
        <v>182000</v>
      </c>
      <c r="E32" s="15">
        <v>164000</v>
      </c>
      <c r="F32" s="13">
        <f t="shared" si="0"/>
        <v>82000</v>
      </c>
      <c r="G32" s="13">
        <f t="shared" si="1"/>
        <v>49200</v>
      </c>
    </row>
    <row r="33" spans="1:7" outlineLevel="2">
      <c r="A33" s="12">
        <v>6</v>
      </c>
      <c r="B33" s="25" t="s">
        <v>17</v>
      </c>
      <c r="C33" s="27" t="s">
        <v>92</v>
      </c>
      <c r="D33" s="15">
        <v>238000</v>
      </c>
      <c r="E33" s="15">
        <v>203000</v>
      </c>
      <c r="F33" s="13">
        <f t="shared" si="0"/>
        <v>101500</v>
      </c>
      <c r="G33" s="13">
        <f t="shared" si="1"/>
        <v>60900</v>
      </c>
    </row>
    <row r="34" spans="1:7" outlineLevel="2">
      <c r="A34" s="12">
        <v>7</v>
      </c>
      <c r="B34" s="25" t="s">
        <v>17</v>
      </c>
      <c r="C34" s="17" t="s">
        <v>93</v>
      </c>
      <c r="D34" s="15">
        <v>120000</v>
      </c>
      <c r="E34" s="15">
        <v>100000</v>
      </c>
      <c r="F34" s="13">
        <f t="shared" si="0"/>
        <v>50000</v>
      </c>
      <c r="G34" s="13">
        <f t="shared" si="1"/>
        <v>30000</v>
      </c>
    </row>
    <row r="35" spans="1:7" outlineLevel="1">
      <c r="A35" s="12"/>
      <c r="B35" s="49" t="s">
        <v>18</v>
      </c>
      <c r="C35" s="17"/>
      <c r="D35" s="15">
        <f>SUBTOTAL(9,D28:D34)</f>
        <v>1390000</v>
      </c>
      <c r="E35" s="15">
        <f>SUBTOTAL(9,E28:E34)</f>
        <v>1207000</v>
      </c>
      <c r="F35" s="13">
        <f>SUBTOTAL(9,F28:F34)</f>
        <v>603500</v>
      </c>
      <c r="G35" s="13">
        <f>SUBTOTAL(9,G28:G34)</f>
        <v>362100</v>
      </c>
    </row>
    <row r="36" spans="1:7" outlineLevel="2">
      <c r="A36" s="12">
        <v>1</v>
      </c>
      <c r="B36" s="28" t="s">
        <v>19</v>
      </c>
      <c r="C36" s="25" t="s">
        <v>94</v>
      </c>
      <c r="D36" s="15">
        <v>420000</v>
      </c>
      <c r="E36" s="15">
        <v>400000</v>
      </c>
      <c r="F36" s="13">
        <f t="shared" si="0"/>
        <v>200000</v>
      </c>
      <c r="G36" s="13">
        <f t="shared" si="1"/>
        <v>120000</v>
      </c>
    </row>
    <row r="37" spans="1:7" outlineLevel="2">
      <c r="A37" s="12">
        <v>2</v>
      </c>
      <c r="B37" s="28" t="s">
        <v>19</v>
      </c>
      <c r="C37" s="25" t="s">
        <v>95</v>
      </c>
      <c r="D37" s="15">
        <v>400000</v>
      </c>
      <c r="E37" s="15">
        <v>369000</v>
      </c>
      <c r="F37" s="13">
        <f t="shared" si="0"/>
        <v>184500</v>
      </c>
      <c r="G37" s="13">
        <f t="shared" si="1"/>
        <v>110700</v>
      </c>
    </row>
    <row r="38" spans="1:7" outlineLevel="2">
      <c r="A38" s="12">
        <v>3</v>
      </c>
      <c r="B38" s="28" t="s">
        <v>19</v>
      </c>
      <c r="C38" s="25" t="s">
        <v>96</v>
      </c>
      <c r="D38" s="15">
        <v>140000</v>
      </c>
      <c r="E38" s="15">
        <v>100000</v>
      </c>
      <c r="F38" s="13">
        <f t="shared" si="0"/>
        <v>50000</v>
      </c>
      <c r="G38" s="13">
        <f t="shared" si="1"/>
        <v>30000</v>
      </c>
    </row>
    <row r="39" spans="1:7" outlineLevel="2">
      <c r="A39" s="12">
        <v>4</v>
      </c>
      <c r="B39" s="28" t="s">
        <v>19</v>
      </c>
      <c r="C39" s="25" t="s">
        <v>97</v>
      </c>
      <c r="D39" s="15">
        <v>240000</v>
      </c>
      <c r="E39" s="15">
        <v>198000</v>
      </c>
      <c r="F39" s="13">
        <f t="shared" si="0"/>
        <v>99000</v>
      </c>
      <c r="G39" s="13">
        <f t="shared" si="1"/>
        <v>59400</v>
      </c>
    </row>
    <row r="40" spans="1:7" s="2" customFormat="1" outlineLevel="2">
      <c r="A40" s="12">
        <v>5</v>
      </c>
      <c r="B40" s="28" t="s">
        <v>19</v>
      </c>
      <c r="C40" s="25" t="s">
        <v>98</v>
      </c>
      <c r="D40" s="15">
        <v>320000</v>
      </c>
      <c r="E40" s="15">
        <v>254000</v>
      </c>
      <c r="F40" s="13">
        <f t="shared" si="0"/>
        <v>127000</v>
      </c>
      <c r="G40" s="13">
        <f t="shared" si="1"/>
        <v>76200</v>
      </c>
    </row>
    <row r="41" spans="1:7" s="2" customFormat="1" outlineLevel="1">
      <c r="A41" s="12"/>
      <c r="B41" s="50" t="s">
        <v>20</v>
      </c>
      <c r="C41" s="25"/>
      <c r="D41" s="15">
        <f>SUBTOTAL(9,D36:D40)</f>
        <v>1520000</v>
      </c>
      <c r="E41" s="15">
        <f>SUBTOTAL(9,E36:E40)</f>
        <v>1321000</v>
      </c>
      <c r="F41" s="13">
        <f>SUBTOTAL(9,F36:F40)</f>
        <v>660500</v>
      </c>
      <c r="G41" s="13">
        <f>SUBTOTAL(9,G36:G40)</f>
        <v>396300</v>
      </c>
    </row>
    <row r="42" spans="1:7" s="2" customFormat="1" outlineLevel="2">
      <c r="A42" s="12">
        <v>1</v>
      </c>
      <c r="B42" s="29" t="s">
        <v>21</v>
      </c>
      <c r="C42" s="16" t="s">
        <v>99</v>
      </c>
      <c r="D42" s="15">
        <v>450550</v>
      </c>
      <c r="E42" s="15">
        <v>400000</v>
      </c>
      <c r="F42" s="13">
        <f t="shared" si="0"/>
        <v>200000</v>
      </c>
      <c r="G42" s="13">
        <f t="shared" si="1"/>
        <v>120000</v>
      </c>
    </row>
    <row r="43" spans="1:7" s="2" customFormat="1" outlineLevel="2">
      <c r="A43" s="12">
        <v>2</v>
      </c>
      <c r="B43" s="29" t="s">
        <v>21</v>
      </c>
      <c r="C43" s="16" t="s">
        <v>100</v>
      </c>
      <c r="D43" s="15">
        <v>451200</v>
      </c>
      <c r="E43" s="15">
        <v>388000</v>
      </c>
      <c r="F43" s="13">
        <f t="shared" si="0"/>
        <v>194000</v>
      </c>
      <c r="G43" s="13">
        <f t="shared" si="1"/>
        <v>116400</v>
      </c>
    </row>
    <row r="44" spans="1:7" s="2" customFormat="1" outlineLevel="2">
      <c r="A44" s="12">
        <v>3</v>
      </c>
      <c r="B44" s="29" t="s">
        <v>21</v>
      </c>
      <c r="C44" s="16" t="s">
        <v>101</v>
      </c>
      <c r="D44" s="15">
        <v>259000</v>
      </c>
      <c r="E44" s="15">
        <v>232000</v>
      </c>
      <c r="F44" s="13">
        <f t="shared" si="0"/>
        <v>116000</v>
      </c>
      <c r="G44" s="13">
        <f t="shared" si="1"/>
        <v>69600</v>
      </c>
    </row>
    <row r="45" spans="1:7" s="2" customFormat="1" outlineLevel="2">
      <c r="A45" s="12">
        <v>4</v>
      </c>
      <c r="B45" s="29" t="s">
        <v>21</v>
      </c>
      <c r="C45" s="16" t="s">
        <v>102</v>
      </c>
      <c r="D45" s="15">
        <v>285600</v>
      </c>
      <c r="E45" s="15">
        <v>267000</v>
      </c>
      <c r="F45" s="13">
        <f t="shared" si="0"/>
        <v>133500</v>
      </c>
      <c r="G45" s="13">
        <f t="shared" si="1"/>
        <v>80100</v>
      </c>
    </row>
    <row r="46" spans="1:7" s="6" customFormat="1" outlineLevel="2">
      <c r="A46" s="12">
        <v>5</v>
      </c>
      <c r="B46" s="30" t="s">
        <v>21</v>
      </c>
      <c r="C46" s="30" t="s">
        <v>103</v>
      </c>
      <c r="D46" s="15">
        <v>125000</v>
      </c>
      <c r="E46" s="15">
        <v>100000</v>
      </c>
      <c r="F46" s="13">
        <f t="shared" si="0"/>
        <v>50000</v>
      </c>
      <c r="G46" s="13">
        <f t="shared" si="1"/>
        <v>30000</v>
      </c>
    </row>
    <row r="47" spans="1:7" s="6" customFormat="1" outlineLevel="2">
      <c r="A47" s="12">
        <v>6</v>
      </c>
      <c r="B47" s="30" t="s">
        <v>21</v>
      </c>
      <c r="C47" s="30" t="s">
        <v>104</v>
      </c>
      <c r="D47" s="15">
        <v>258300</v>
      </c>
      <c r="E47" s="15">
        <v>228000</v>
      </c>
      <c r="F47" s="13">
        <f t="shared" si="0"/>
        <v>114000</v>
      </c>
      <c r="G47" s="13">
        <f t="shared" si="1"/>
        <v>68400</v>
      </c>
    </row>
    <row r="48" spans="1:7" s="6" customFormat="1" outlineLevel="2">
      <c r="A48" s="12">
        <v>7</v>
      </c>
      <c r="B48" s="30" t="s">
        <v>21</v>
      </c>
      <c r="C48" s="30" t="s">
        <v>105</v>
      </c>
      <c r="D48" s="15">
        <v>164180</v>
      </c>
      <c r="E48" s="15">
        <v>100000</v>
      </c>
      <c r="F48" s="13">
        <f t="shared" si="0"/>
        <v>50000</v>
      </c>
      <c r="G48" s="13">
        <f t="shared" si="1"/>
        <v>30000</v>
      </c>
    </row>
    <row r="49" spans="1:7" s="6" customFormat="1" outlineLevel="1">
      <c r="A49" s="12"/>
      <c r="B49" s="51" t="s">
        <v>22</v>
      </c>
      <c r="C49" s="30"/>
      <c r="D49" s="15">
        <f>SUBTOTAL(9,D42:D48)</f>
        <v>1993830</v>
      </c>
      <c r="E49" s="15">
        <f>SUBTOTAL(9,E42:E48)</f>
        <v>1715000</v>
      </c>
      <c r="F49" s="13">
        <f>SUBTOTAL(9,F42:F48)</f>
        <v>857500</v>
      </c>
      <c r="G49" s="13">
        <f>SUBTOTAL(9,G42:G48)</f>
        <v>514500</v>
      </c>
    </row>
    <row r="50" spans="1:7" s="6" customFormat="1" outlineLevel="2">
      <c r="A50" s="12">
        <v>1</v>
      </c>
      <c r="B50" s="16" t="s">
        <v>23</v>
      </c>
      <c r="C50" s="16" t="s">
        <v>106</v>
      </c>
      <c r="D50" s="15">
        <v>161000</v>
      </c>
      <c r="E50" s="15">
        <v>156000</v>
      </c>
      <c r="F50" s="13">
        <f t="shared" si="0"/>
        <v>78000</v>
      </c>
      <c r="G50" s="13">
        <f t="shared" si="1"/>
        <v>46800</v>
      </c>
    </row>
    <row r="51" spans="1:7" s="6" customFormat="1" outlineLevel="2">
      <c r="A51" s="12">
        <v>2</v>
      </c>
      <c r="B51" s="16" t="s">
        <v>23</v>
      </c>
      <c r="C51" s="16" t="s">
        <v>107</v>
      </c>
      <c r="D51" s="15">
        <v>155000</v>
      </c>
      <c r="E51" s="15">
        <v>138000</v>
      </c>
      <c r="F51" s="13">
        <f t="shared" si="0"/>
        <v>69000</v>
      </c>
      <c r="G51" s="13">
        <f t="shared" si="1"/>
        <v>41400</v>
      </c>
    </row>
    <row r="52" spans="1:7" outlineLevel="2">
      <c r="A52" s="12">
        <v>3</v>
      </c>
      <c r="B52" s="16" t="s">
        <v>23</v>
      </c>
      <c r="C52" s="16" t="s">
        <v>108</v>
      </c>
      <c r="D52" s="15">
        <v>180000</v>
      </c>
      <c r="E52" s="15">
        <v>162000</v>
      </c>
      <c r="F52" s="13">
        <f t="shared" si="0"/>
        <v>81000</v>
      </c>
      <c r="G52" s="13">
        <f t="shared" si="1"/>
        <v>48600</v>
      </c>
    </row>
    <row r="53" spans="1:7" outlineLevel="2">
      <c r="A53" s="12">
        <v>4</v>
      </c>
      <c r="B53" s="16" t="s">
        <v>23</v>
      </c>
      <c r="C53" s="16" t="s">
        <v>109</v>
      </c>
      <c r="D53" s="15">
        <v>117000</v>
      </c>
      <c r="E53" s="15">
        <v>108000</v>
      </c>
      <c r="F53" s="13">
        <f t="shared" si="0"/>
        <v>54000</v>
      </c>
      <c r="G53" s="13">
        <f t="shared" si="1"/>
        <v>32400</v>
      </c>
    </row>
    <row r="54" spans="1:7" outlineLevel="2">
      <c r="A54" s="12">
        <v>5</v>
      </c>
      <c r="B54" s="25" t="s">
        <v>23</v>
      </c>
      <c r="C54" s="25" t="s">
        <v>110</v>
      </c>
      <c r="D54" s="15">
        <v>260000</v>
      </c>
      <c r="E54" s="15">
        <v>184000</v>
      </c>
      <c r="F54" s="13">
        <f t="shared" si="0"/>
        <v>92000</v>
      </c>
      <c r="G54" s="13">
        <f t="shared" si="1"/>
        <v>55200</v>
      </c>
    </row>
    <row r="55" spans="1:7" outlineLevel="2">
      <c r="A55" s="12">
        <v>6</v>
      </c>
      <c r="B55" s="25" t="s">
        <v>23</v>
      </c>
      <c r="C55" s="25" t="s">
        <v>111</v>
      </c>
      <c r="D55" s="15">
        <v>130000</v>
      </c>
      <c r="E55" s="15">
        <v>100000</v>
      </c>
      <c r="F55" s="13">
        <f t="shared" si="0"/>
        <v>50000</v>
      </c>
      <c r="G55" s="13">
        <f t="shared" si="1"/>
        <v>30000</v>
      </c>
    </row>
    <row r="56" spans="1:7" outlineLevel="2">
      <c r="A56" s="12">
        <v>7</v>
      </c>
      <c r="B56" s="25" t="s">
        <v>23</v>
      </c>
      <c r="C56" s="25" t="s">
        <v>112</v>
      </c>
      <c r="D56" s="15">
        <v>110000</v>
      </c>
      <c r="E56" s="15">
        <v>100000</v>
      </c>
      <c r="F56" s="13">
        <f t="shared" si="0"/>
        <v>50000</v>
      </c>
      <c r="G56" s="13">
        <f t="shared" si="1"/>
        <v>30000</v>
      </c>
    </row>
    <row r="57" spans="1:7" outlineLevel="1">
      <c r="A57" s="12"/>
      <c r="B57" s="49" t="s">
        <v>24</v>
      </c>
      <c r="C57" s="25"/>
      <c r="D57" s="15">
        <f>SUBTOTAL(9,D50:D56)</f>
        <v>1113000</v>
      </c>
      <c r="E57" s="15">
        <f>SUBTOTAL(9,E50:E56)</f>
        <v>948000</v>
      </c>
      <c r="F57" s="13">
        <f>SUBTOTAL(9,F50:F56)</f>
        <v>474000</v>
      </c>
      <c r="G57" s="13">
        <f>SUBTOTAL(9,G50:G56)</f>
        <v>284400</v>
      </c>
    </row>
    <row r="58" spans="1:7" outlineLevel="2">
      <c r="A58" s="12">
        <v>1</v>
      </c>
      <c r="B58" s="16" t="s">
        <v>27</v>
      </c>
      <c r="C58" s="16" t="s">
        <v>113</v>
      </c>
      <c r="D58" s="15">
        <v>231000</v>
      </c>
      <c r="E58" s="15">
        <v>204000</v>
      </c>
      <c r="F58" s="13">
        <f t="shared" si="0"/>
        <v>102000</v>
      </c>
      <c r="G58" s="13">
        <f t="shared" si="1"/>
        <v>61200</v>
      </c>
    </row>
    <row r="59" spans="1:7" outlineLevel="2">
      <c r="A59" s="12">
        <v>2</v>
      </c>
      <c r="B59" s="16" t="s">
        <v>27</v>
      </c>
      <c r="C59" s="16" t="s">
        <v>114</v>
      </c>
      <c r="D59" s="15">
        <v>330000</v>
      </c>
      <c r="E59" s="15">
        <v>250000</v>
      </c>
      <c r="F59" s="13">
        <f t="shared" si="0"/>
        <v>125000</v>
      </c>
      <c r="G59" s="13">
        <f t="shared" si="1"/>
        <v>75000</v>
      </c>
    </row>
    <row r="60" spans="1:7" outlineLevel="2">
      <c r="A60" s="12">
        <v>3</v>
      </c>
      <c r="B60" s="16" t="s">
        <v>27</v>
      </c>
      <c r="C60" s="16" t="s">
        <v>115</v>
      </c>
      <c r="D60" s="15">
        <v>448000</v>
      </c>
      <c r="E60" s="15">
        <v>387000</v>
      </c>
      <c r="F60" s="13">
        <f t="shared" si="0"/>
        <v>193500</v>
      </c>
      <c r="G60" s="13">
        <f t="shared" si="1"/>
        <v>116100</v>
      </c>
    </row>
    <row r="61" spans="1:7" outlineLevel="2">
      <c r="A61" s="12">
        <v>4</v>
      </c>
      <c r="B61" s="16" t="s">
        <v>27</v>
      </c>
      <c r="C61" s="15" t="s">
        <v>116</v>
      </c>
      <c r="D61" s="15">
        <v>262000</v>
      </c>
      <c r="E61" s="15">
        <v>257000</v>
      </c>
      <c r="F61" s="13">
        <f t="shared" si="0"/>
        <v>128500</v>
      </c>
      <c r="G61" s="13">
        <f t="shared" si="1"/>
        <v>77100</v>
      </c>
    </row>
    <row r="62" spans="1:7" outlineLevel="2">
      <c r="A62" s="12">
        <v>5</v>
      </c>
      <c r="B62" s="16" t="s">
        <v>27</v>
      </c>
      <c r="C62" s="15" t="s">
        <v>117</v>
      </c>
      <c r="D62" s="15">
        <v>347000</v>
      </c>
      <c r="E62" s="15">
        <v>297000</v>
      </c>
      <c r="F62" s="13">
        <f t="shared" si="0"/>
        <v>148500</v>
      </c>
      <c r="G62" s="13">
        <f t="shared" si="1"/>
        <v>89100</v>
      </c>
    </row>
    <row r="63" spans="1:7" outlineLevel="2">
      <c r="A63" s="12">
        <v>6</v>
      </c>
      <c r="B63" s="30" t="s">
        <v>27</v>
      </c>
      <c r="C63" s="31" t="s">
        <v>118</v>
      </c>
      <c r="D63" s="15">
        <v>300000</v>
      </c>
      <c r="E63" s="15">
        <v>262000</v>
      </c>
      <c r="F63" s="13">
        <f t="shared" si="0"/>
        <v>131000</v>
      </c>
      <c r="G63" s="13">
        <f t="shared" si="1"/>
        <v>78600</v>
      </c>
    </row>
    <row r="64" spans="1:7" s="7" customFormat="1" outlineLevel="2">
      <c r="A64" s="12">
        <v>7</v>
      </c>
      <c r="B64" s="30" t="s">
        <v>27</v>
      </c>
      <c r="C64" s="31" t="s">
        <v>119</v>
      </c>
      <c r="D64" s="15">
        <v>260000</v>
      </c>
      <c r="E64" s="15">
        <v>233000</v>
      </c>
      <c r="F64" s="13">
        <f t="shared" si="0"/>
        <v>116500</v>
      </c>
      <c r="G64" s="13">
        <f t="shared" si="1"/>
        <v>69900</v>
      </c>
    </row>
    <row r="65" spans="1:7" s="7" customFormat="1" outlineLevel="1">
      <c r="A65" s="12"/>
      <c r="B65" s="51" t="s">
        <v>28</v>
      </c>
      <c r="C65" s="31"/>
      <c r="D65" s="15">
        <f>SUBTOTAL(9,D58:D64)</f>
        <v>2178000</v>
      </c>
      <c r="E65" s="15">
        <f>SUBTOTAL(9,E58:E64)</f>
        <v>1890000</v>
      </c>
      <c r="F65" s="13">
        <f>SUBTOTAL(9,F58:F64)</f>
        <v>945000</v>
      </c>
      <c r="G65" s="13">
        <f>SUBTOTAL(9,G58:G64)</f>
        <v>567000</v>
      </c>
    </row>
    <row r="66" spans="1:7" s="7" customFormat="1" outlineLevel="2">
      <c r="A66" s="12">
        <v>1</v>
      </c>
      <c r="B66" s="32" t="s">
        <v>36</v>
      </c>
      <c r="C66" s="33" t="s">
        <v>120</v>
      </c>
      <c r="D66" s="15">
        <v>116000</v>
      </c>
      <c r="E66" s="15">
        <v>106000</v>
      </c>
      <c r="F66" s="13">
        <f t="shared" si="0"/>
        <v>53000</v>
      </c>
      <c r="G66" s="13">
        <f t="shared" si="1"/>
        <v>31800</v>
      </c>
    </row>
    <row r="67" spans="1:7" s="7" customFormat="1" outlineLevel="2">
      <c r="A67" s="12">
        <v>2</v>
      </c>
      <c r="B67" s="32" t="s">
        <v>36</v>
      </c>
      <c r="C67" s="33" t="s">
        <v>121</v>
      </c>
      <c r="D67" s="15">
        <v>194300</v>
      </c>
      <c r="E67" s="15">
        <v>181000</v>
      </c>
      <c r="F67" s="13">
        <f t="shared" si="0"/>
        <v>90500</v>
      </c>
      <c r="G67" s="13">
        <f t="shared" si="1"/>
        <v>54300</v>
      </c>
    </row>
    <row r="68" spans="1:7" s="2" customFormat="1" outlineLevel="2">
      <c r="A68" s="12">
        <v>3</v>
      </c>
      <c r="B68" s="32" t="s">
        <v>36</v>
      </c>
      <c r="C68" s="33" t="s">
        <v>122</v>
      </c>
      <c r="D68" s="15">
        <v>150800</v>
      </c>
      <c r="E68" s="15">
        <v>138000</v>
      </c>
      <c r="F68" s="13">
        <f t="shared" si="0"/>
        <v>69000</v>
      </c>
      <c r="G68" s="13">
        <f t="shared" si="1"/>
        <v>41400</v>
      </c>
    </row>
    <row r="69" spans="1:7" s="2" customFormat="1" outlineLevel="2">
      <c r="A69" s="12">
        <v>4</v>
      </c>
      <c r="B69" s="32" t="s">
        <v>36</v>
      </c>
      <c r="C69" s="33" t="s">
        <v>123</v>
      </c>
      <c r="D69" s="15">
        <v>295000</v>
      </c>
      <c r="E69" s="15">
        <v>160000</v>
      </c>
      <c r="F69" s="13">
        <f t="shared" si="0"/>
        <v>80000</v>
      </c>
      <c r="G69" s="13">
        <f t="shared" si="1"/>
        <v>48000</v>
      </c>
    </row>
    <row r="70" spans="1:7" s="2" customFormat="1" outlineLevel="2">
      <c r="A70" s="12">
        <v>5</v>
      </c>
      <c r="B70" s="32" t="s">
        <v>36</v>
      </c>
      <c r="C70" s="33" t="s">
        <v>124</v>
      </c>
      <c r="D70" s="15">
        <v>260000</v>
      </c>
      <c r="E70" s="15">
        <v>235000</v>
      </c>
      <c r="F70" s="13">
        <f t="shared" ref="F70:F133" si="2">E70*0.5</f>
        <v>117500</v>
      </c>
      <c r="G70" s="13">
        <f t="shared" si="1"/>
        <v>70500</v>
      </c>
    </row>
    <row r="71" spans="1:7" s="2" customFormat="1" outlineLevel="2">
      <c r="A71" s="12">
        <v>6</v>
      </c>
      <c r="B71" s="32" t="s">
        <v>36</v>
      </c>
      <c r="C71" s="33" t="s">
        <v>125</v>
      </c>
      <c r="D71" s="15">
        <v>155000</v>
      </c>
      <c r="E71" s="15">
        <v>114000</v>
      </c>
      <c r="F71" s="13">
        <f t="shared" si="2"/>
        <v>57000</v>
      </c>
      <c r="G71" s="13">
        <f t="shared" si="1"/>
        <v>34200</v>
      </c>
    </row>
    <row r="72" spans="1:7" s="2" customFormat="1" outlineLevel="2">
      <c r="A72" s="12">
        <v>7</v>
      </c>
      <c r="B72" s="30" t="s">
        <v>36</v>
      </c>
      <c r="C72" s="31" t="s">
        <v>126</v>
      </c>
      <c r="D72" s="15">
        <v>180000</v>
      </c>
      <c r="E72" s="15">
        <v>161000</v>
      </c>
      <c r="F72" s="13">
        <f t="shared" si="2"/>
        <v>80500</v>
      </c>
      <c r="G72" s="13">
        <f t="shared" si="1"/>
        <v>48300</v>
      </c>
    </row>
    <row r="73" spans="1:7" s="2" customFormat="1" outlineLevel="2">
      <c r="A73" s="12">
        <v>8</v>
      </c>
      <c r="B73" s="30" t="s">
        <v>36</v>
      </c>
      <c r="C73" s="31" t="s">
        <v>127</v>
      </c>
      <c r="D73" s="15">
        <v>220000</v>
      </c>
      <c r="E73" s="15">
        <v>165000</v>
      </c>
      <c r="F73" s="13">
        <f t="shared" si="2"/>
        <v>82500</v>
      </c>
      <c r="G73" s="13">
        <f t="shared" si="1"/>
        <v>49500</v>
      </c>
    </row>
    <row r="74" spans="1:7" s="2" customFormat="1" outlineLevel="2">
      <c r="A74" s="12">
        <v>9</v>
      </c>
      <c r="B74" s="34" t="s">
        <v>36</v>
      </c>
      <c r="C74" s="35" t="s">
        <v>128</v>
      </c>
      <c r="D74" s="15">
        <v>220000</v>
      </c>
      <c r="E74" s="15">
        <v>169000</v>
      </c>
      <c r="F74" s="13">
        <f t="shared" si="2"/>
        <v>84500</v>
      </c>
      <c r="G74" s="13">
        <f t="shared" si="1"/>
        <v>50700</v>
      </c>
    </row>
    <row r="75" spans="1:7" s="2" customFormat="1" outlineLevel="1">
      <c r="A75" s="12"/>
      <c r="B75" s="52" t="s">
        <v>37</v>
      </c>
      <c r="C75" s="35"/>
      <c r="D75" s="15">
        <f>SUBTOTAL(9,D66:D74)</f>
        <v>1791100</v>
      </c>
      <c r="E75" s="15">
        <f>SUBTOTAL(9,E66:E74)</f>
        <v>1429000</v>
      </c>
      <c r="F75" s="13">
        <f>SUBTOTAL(9,F66:F74)</f>
        <v>714500</v>
      </c>
      <c r="G75" s="13">
        <f>SUBTOTAL(9,G66:G74)</f>
        <v>428700</v>
      </c>
    </row>
    <row r="76" spans="1:7" s="2" customFormat="1" outlineLevel="2">
      <c r="A76" s="12">
        <v>1</v>
      </c>
      <c r="B76" s="29" t="s">
        <v>29</v>
      </c>
      <c r="C76" s="15" t="s">
        <v>129</v>
      </c>
      <c r="D76" s="15">
        <v>325000</v>
      </c>
      <c r="E76" s="15">
        <v>248000</v>
      </c>
      <c r="F76" s="13">
        <f t="shared" si="2"/>
        <v>124000</v>
      </c>
      <c r="G76" s="13">
        <f t="shared" si="1"/>
        <v>74400</v>
      </c>
    </row>
    <row r="77" spans="1:7" s="2" customFormat="1" outlineLevel="2">
      <c r="A77" s="12">
        <v>2</v>
      </c>
      <c r="B77" s="29" t="s">
        <v>29</v>
      </c>
      <c r="C77" s="15" t="s">
        <v>130</v>
      </c>
      <c r="D77" s="15">
        <v>102000</v>
      </c>
      <c r="E77" s="15">
        <v>100000</v>
      </c>
      <c r="F77" s="13">
        <f t="shared" si="2"/>
        <v>50000</v>
      </c>
      <c r="G77" s="13">
        <f t="shared" si="1"/>
        <v>30000</v>
      </c>
    </row>
    <row r="78" spans="1:7" s="2" customFormat="1" outlineLevel="2">
      <c r="A78" s="12">
        <v>3</v>
      </c>
      <c r="B78" s="29" t="s">
        <v>29</v>
      </c>
      <c r="C78" s="15" t="s">
        <v>131</v>
      </c>
      <c r="D78" s="15">
        <v>150000</v>
      </c>
      <c r="E78" s="15">
        <v>111000</v>
      </c>
      <c r="F78" s="13">
        <f t="shared" si="2"/>
        <v>55500</v>
      </c>
      <c r="G78" s="13">
        <f t="shared" si="1"/>
        <v>33300</v>
      </c>
    </row>
    <row r="79" spans="1:7" s="2" customFormat="1" outlineLevel="2">
      <c r="A79" s="12">
        <v>4</v>
      </c>
      <c r="B79" s="30" t="s">
        <v>29</v>
      </c>
      <c r="C79" s="31" t="s">
        <v>132</v>
      </c>
      <c r="D79" s="15">
        <v>300000</v>
      </c>
      <c r="E79" s="15">
        <v>233000</v>
      </c>
      <c r="F79" s="13">
        <f t="shared" si="2"/>
        <v>116500</v>
      </c>
      <c r="G79" s="13">
        <f t="shared" si="1"/>
        <v>69900</v>
      </c>
    </row>
    <row r="80" spans="1:7" s="2" customFormat="1" outlineLevel="2">
      <c r="A80" s="12">
        <v>5</v>
      </c>
      <c r="B80" s="28" t="s">
        <v>29</v>
      </c>
      <c r="C80" s="36" t="s">
        <v>133</v>
      </c>
      <c r="D80" s="15">
        <v>123750</v>
      </c>
      <c r="E80" s="15">
        <v>100000</v>
      </c>
      <c r="F80" s="13">
        <f t="shared" si="2"/>
        <v>50000</v>
      </c>
      <c r="G80" s="13">
        <f t="shared" ref="G80:G154" si="3">E80*0.3</f>
        <v>30000</v>
      </c>
    </row>
    <row r="81" spans="1:7" outlineLevel="2">
      <c r="A81" s="12">
        <v>6</v>
      </c>
      <c r="B81" s="30" t="s">
        <v>29</v>
      </c>
      <c r="C81" s="31" t="s">
        <v>134</v>
      </c>
      <c r="D81" s="15">
        <v>180000</v>
      </c>
      <c r="E81" s="15">
        <v>140000</v>
      </c>
      <c r="F81" s="13">
        <f t="shared" si="2"/>
        <v>70000</v>
      </c>
      <c r="G81" s="13">
        <f t="shared" si="3"/>
        <v>42000</v>
      </c>
    </row>
    <row r="82" spans="1:7" outlineLevel="1">
      <c r="A82" s="12"/>
      <c r="B82" s="51" t="s">
        <v>30</v>
      </c>
      <c r="C82" s="31"/>
      <c r="D82" s="15">
        <f>SUBTOTAL(9,D76:D81)</f>
        <v>1180750</v>
      </c>
      <c r="E82" s="15">
        <f>SUBTOTAL(9,E76:E81)</f>
        <v>932000</v>
      </c>
      <c r="F82" s="13">
        <f>SUBTOTAL(9,F76:F81)</f>
        <v>466000</v>
      </c>
      <c r="G82" s="13">
        <f>SUBTOTAL(9,G76:G81)</f>
        <v>279600</v>
      </c>
    </row>
    <row r="83" spans="1:7" outlineLevel="2">
      <c r="A83" s="12">
        <v>1</v>
      </c>
      <c r="B83" s="16" t="s">
        <v>31</v>
      </c>
      <c r="C83" s="15" t="s">
        <v>135</v>
      </c>
      <c r="D83" s="15">
        <v>350000</v>
      </c>
      <c r="E83" s="15">
        <v>160000</v>
      </c>
      <c r="F83" s="13">
        <f t="shared" si="2"/>
        <v>80000</v>
      </c>
      <c r="G83" s="13">
        <f t="shared" si="3"/>
        <v>48000</v>
      </c>
    </row>
    <row r="84" spans="1:7" outlineLevel="2">
      <c r="A84" s="12">
        <v>2</v>
      </c>
      <c r="B84" s="16" t="s">
        <v>31</v>
      </c>
      <c r="C84" s="15" t="s">
        <v>136</v>
      </c>
      <c r="D84" s="15">
        <v>200000</v>
      </c>
      <c r="E84" s="15">
        <v>172000</v>
      </c>
      <c r="F84" s="13">
        <f t="shared" si="2"/>
        <v>86000</v>
      </c>
      <c r="G84" s="13">
        <f t="shared" si="3"/>
        <v>51600</v>
      </c>
    </row>
    <row r="85" spans="1:7" outlineLevel="2">
      <c r="A85" s="12">
        <v>3</v>
      </c>
      <c r="B85" s="16" t="s">
        <v>31</v>
      </c>
      <c r="C85" s="15" t="s">
        <v>137</v>
      </c>
      <c r="D85" s="15">
        <v>158400</v>
      </c>
      <c r="E85" s="15">
        <v>137000</v>
      </c>
      <c r="F85" s="13">
        <f t="shared" si="2"/>
        <v>68500</v>
      </c>
      <c r="G85" s="13">
        <f t="shared" si="3"/>
        <v>41100</v>
      </c>
    </row>
    <row r="86" spans="1:7" outlineLevel="2">
      <c r="A86" s="12">
        <v>4</v>
      </c>
      <c r="B86" s="16" t="s">
        <v>31</v>
      </c>
      <c r="C86" s="15" t="s">
        <v>66</v>
      </c>
      <c r="D86" s="15">
        <v>275000</v>
      </c>
      <c r="E86" s="15">
        <v>249000</v>
      </c>
      <c r="F86" s="13">
        <f t="shared" si="2"/>
        <v>124500</v>
      </c>
      <c r="G86" s="13">
        <f t="shared" si="3"/>
        <v>74700</v>
      </c>
    </row>
    <row r="87" spans="1:7" outlineLevel="2">
      <c r="A87" s="12">
        <v>5</v>
      </c>
      <c r="B87" s="16" t="s">
        <v>31</v>
      </c>
      <c r="C87" s="15" t="s">
        <v>138</v>
      </c>
      <c r="D87" s="15">
        <v>232000</v>
      </c>
      <c r="E87" s="15">
        <v>224000</v>
      </c>
      <c r="F87" s="13">
        <f t="shared" si="2"/>
        <v>112000</v>
      </c>
      <c r="G87" s="13">
        <f t="shared" si="3"/>
        <v>67200</v>
      </c>
    </row>
    <row r="88" spans="1:7" outlineLevel="2">
      <c r="A88" s="12">
        <v>6</v>
      </c>
      <c r="B88" s="16" t="s">
        <v>31</v>
      </c>
      <c r="C88" s="15" t="s">
        <v>139</v>
      </c>
      <c r="D88" s="15">
        <v>197400</v>
      </c>
      <c r="E88" s="15">
        <v>100000</v>
      </c>
      <c r="F88" s="13">
        <f t="shared" si="2"/>
        <v>50000</v>
      </c>
      <c r="G88" s="13">
        <f t="shared" si="3"/>
        <v>30000</v>
      </c>
    </row>
    <row r="89" spans="1:7" outlineLevel="2">
      <c r="A89" s="12">
        <v>7</v>
      </c>
      <c r="B89" s="30" t="s">
        <v>31</v>
      </c>
      <c r="C89" s="31" t="s">
        <v>140</v>
      </c>
      <c r="D89" s="15">
        <v>180000</v>
      </c>
      <c r="E89" s="15">
        <v>135000</v>
      </c>
      <c r="F89" s="13">
        <f t="shared" si="2"/>
        <v>67500</v>
      </c>
      <c r="G89" s="13">
        <f t="shared" si="3"/>
        <v>40500</v>
      </c>
    </row>
    <row r="90" spans="1:7" outlineLevel="2">
      <c r="A90" s="12">
        <v>8</v>
      </c>
      <c r="B90" s="30" t="s">
        <v>31</v>
      </c>
      <c r="C90" s="31" t="s">
        <v>32</v>
      </c>
      <c r="D90" s="15">
        <v>342023</v>
      </c>
      <c r="E90" s="15">
        <v>275000</v>
      </c>
      <c r="F90" s="13">
        <f t="shared" si="2"/>
        <v>137500</v>
      </c>
      <c r="G90" s="13">
        <f t="shared" si="3"/>
        <v>82500</v>
      </c>
    </row>
    <row r="91" spans="1:7" s="5" customFormat="1" outlineLevel="2">
      <c r="A91" s="12">
        <v>9</v>
      </c>
      <c r="B91" s="30" t="s">
        <v>31</v>
      </c>
      <c r="C91" s="31" t="s">
        <v>141</v>
      </c>
      <c r="D91" s="15">
        <v>172400</v>
      </c>
      <c r="E91" s="15">
        <v>142000</v>
      </c>
      <c r="F91" s="13">
        <f t="shared" si="2"/>
        <v>71000</v>
      </c>
      <c r="G91" s="13">
        <f t="shared" si="3"/>
        <v>42600</v>
      </c>
    </row>
    <row r="92" spans="1:7" s="5" customFormat="1" outlineLevel="1">
      <c r="A92" s="12"/>
      <c r="B92" s="51" t="s">
        <v>33</v>
      </c>
      <c r="C92" s="31"/>
      <c r="D92" s="15">
        <f>SUBTOTAL(9,D83:D91)</f>
        <v>2107223</v>
      </c>
      <c r="E92" s="15">
        <f>SUBTOTAL(9,E83:E91)</f>
        <v>1594000</v>
      </c>
      <c r="F92" s="13">
        <f>SUBTOTAL(9,F83:F91)</f>
        <v>797000</v>
      </c>
      <c r="G92" s="13">
        <f>SUBTOTAL(9,G83:G91)</f>
        <v>478200</v>
      </c>
    </row>
    <row r="93" spans="1:7" s="5" customFormat="1" outlineLevel="2">
      <c r="A93" s="12">
        <v>1</v>
      </c>
      <c r="B93" s="16" t="s">
        <v>25</v>
      </c>
      <c r="C93" s="15" t="s">
        <v>142</v>
      </c>
      <c r="D93" s="15">
        <v>138000</v>
      </c>
      <c r="E93" s="15">
        <v>100000</v>
      </c>
      <c r="F93" s="13">
        <f t="shared" si="2"/>
        <v>50000</v>
      </c>
      <c r="G93" s="13">
        <f t="shared" si="3"/>
        <v>30000</v>
      </c>
    </row>
    <row r="94" spans="1:7" s="5" customFormat="1" outlineLevel="2">
      <c r="A94" s="12">
        <v>2</v>
      </c>
      <c r="B94" s="16" t="s">
        <v>25</v>
      </c>
      <c r="C94" s="15" t="s">
        <v>143</v>
      </c>
      <c r="D94" s="15">
        <v>180000</v>
      </c>
      <c r="E94" s="15">
        <v>100000</v>
      </c>
      <c r="F94" s="13">
        <f t="shared" si="2"/>
        <v>50000</v>
      </c>
      <c r="G94" s="13">
        <f t="shared" si="3"/>
        <v>30000</v>
      </c>
    </row>
    <row r="95" spans="1:7" s="5" customFormat="1" outlineLevel="2">
      <c r="A95" s="12">
        <v>3</v>
      </c>
      <c r="B95" s="16" t="s">
        <v>25</v>
      </c>
      <c r="C95" s="15" t="s">
        <v>144</v>
      </c>
      <c r="D95" s="15">
        <v>125000</v>
      </c>
      <c r="E95" s="15">
        <v>113000</v>
      </c>
      <c r="F95" s="13">
        <f t="shared" si="2"/>
        <v>56500</v>
      </c>
      <c r="G95" s="13">
        <f t="shared" si="3"/>
        <v>33900</v>
      </c>
    </row>
    <row r="96" spans="1:7" outlineLevel="2">
      <c r="A96" s="12">
        <v>4</v>
      </c>
      <c r="B96" s="16" t="s">
        <v>25</v>
      </c>
      <c r="C96" s="15" t="s">
        <v>145</v>
      </c>
      <c r="D96" s="15">
        <v>499484</v>
      </c>
      <c r="E96" s="15">
        <v>100000</v>
      </c>
      <c r="F96" s="13">
        <f t="shared" si="2"/>
        <v>50000</v>
      </c>
      <c r="G96" s="13">
        <f t="shared" si="3"/>
        <v>30000</v>
      </c>
    </row>
    <row r="97" spans="1:7" outlineLevel="2">
      <c r="A97" s="12">
        <v>5</v>
      </c>
      <c r="B97" s="30" t="s">
        <v>25</v>
      </c>
      <c r="C97" s="31" t="s">
        <v>146</v>
      </c>
      <c r="D97" s="15">
        <v>138500</v>
      </c>
      <c r="E97" s="15">
        <v>100000</v>
      </c>
      <c r="F97" s="13">
        <f t="shared" si="2"/>
        <v>50000</v>
      </c>
      <c r="G97" s="13">
        <f t="shared" si="3"/>
        <v>30000</v>
      </c>
    </row>
    <row r="98" spans="1:7" outlineLevel="2">
      <c r="A98" s="12">
        <v>6</v>
      </c>
      <c r="B98" s="30" t="s">
        <v>25</v>
      </c>
      <c r="C98" s="36" t="s">
        <v>147</v>
      </c>
      <c r="D98" s="15">
        <v>210000</v>
      </c>
      <c r="E98" s="15">
        <v>187000</v>
      </c>
      <c r="F98" s="13">
        <f t="shared" si="2"/>
        <v>93500</v>
      </c>
      <c r="G98" s="13">
        <f t="shared" si="3"/>
        <v>56100</v>
      </c>
    </row>
    <row r="99" spans="1:7" outlineLevel="1">
      <c r="A99" s="12"/>
      <c r="B99" s="51" t="s">
        <v>26</v>
      </c>
      <c r="C99" s="36"/>
      <c r="D99" s="15">
        <f>SUBTOTAL(9,D93:D98)</f>
        <v>1290984</v>
      </c>
      <c r="E99" s="15">
        <f>SUBTOTAL(9,E93:E98)</f>
        <v>700000</v>
      </c>
      <c r="F99" s="13">
        <f>SUBTOTAL(9,F93:F98)</f>
        <v>350000</v>
      </c>
      <c r="G99" s="13">
        <f>SUBTOTAL(9,G93:G98)</f>
        <v>210000</v>
      </c>
    </row>
    <row r="100" spans="1:7" outlineLevel="2">
      <c r="A100" s="12">
        <v>1</v>
      </c>
      <c r="B100" s="16" t="s">
        <v>44</v>
      </c>
      <c r="C100" s="15" t="s">
        <v>148</v>
      </c>
      <c r="D100" s="15">
        <v>298000</v>
      </c>
      <c r="E100" s="15">
        <v>285000</v>
      </c>
      <c r="F100" s="13">
        <f t="shared" si="2"/>
        <v>142500</v>
      </c>
      <c r="G100" s="13">
        <f t="shared" si="3"/>
        <v>85500</v>
      </c>
    </row>
    <row r="101" spans="1:7" outlineLevel="2">
      <c r="A101" s="12">
        <v>2</v>
      </c>
      <c r="B101" s="16" t="s">
        <v>44</v>
      </c>
      <c r="C101" s="15" t="s">
        <v>149</v>
      </c>
      <c r="D101" s="15">
        <v>200000</v>
      </c>
      <c r="E101" s="15">
        <v>197000</v>
      </c>
      <c r="F101" s="13">
        <f t="shared" si="2"/>
        <v>98500</v>
      </c>
      <c r="G101" s="13">
        <f t="shared" si="3"/>
        <v>59100</v>
      </c>
    </row>
    <row r="102" spans="1:7" outlineLevel="2">
      <c r="A102" s="12">
        <v>3</v>
      </c>
      <c r="B102" s="16" t="s">
        <v>44</v>
      </c>
      <c r="C102" s="37" t="s">
        <v>150</v>
      </c>
      <c r="D102" s="15">
        <v>260000</v>
      </c>
      <c r="E102" s="15">
        <v>223000</v>
      </c>
      <c r="F102" s="13">
        <f t="shared" si="2"/>
        <v>111500</v>
      </c>
      <c r="G102" s="13">
        <f t="shared" si="3"/>
        <v>66900</v>
      </c>
    </row>
    <row r="103" spans="1:7" outlineLevel="2">
      <c r="A103" s="12">
        <v>4</v>
      </c>
      <c r="B103" s="16" t="s">
        <v>44</v>
      </c>
      <c r="C103" s="15" t="s">
        <v>151</v>
      </c>
      <c r="D103" s="15">
        <v>200000</v>
      </c>
      <c r="E103" s="15">
        <v>169000</v>
      </c>
      <c r="F103" s="13">
        <f t="shared" si="2"/>
        <v>84500</v>
      </c>
      <c r="G103" s="13">
        <f t="shared" si="3"/>
        <v>50700</v>
      </c>
    </row>
    <row r="104" spans="1:7" outlineLevel="2">
      <c r="A104" s="12">
        <v>5</v>
      </c>
      <c r="B104" s="16" t="s">
        <v>44</v>
      </c>
      <c r="C104" s="15" t="s">
        <v>152</v>
      </c>
      <c r="D104" s="15">
        <v>200000</v>
      </c>
      <c r="E104" s="15">
        <v>178000</v>
      </c>
      <c r="F104" s="13">
        <f t="shared" si="2"/>
        <v>89000</v>
      </c>
      <c r="G104" s="13">
        <f t="shared" si="3"/>
        <v>53400</v>
      </c>
    </row>
    <row r="105" spans="1:7" outlineLevel="2">
      <c r="A105" s="12">
        <v>6</v>
      </c>
      <c r="B105" s="30" t="s">
        <v>44</v>
      </c>
      <c r="C105" s="31" t="s">
        <v>153</v>
      </c>
      <c r="D105" s="15">
        <v>190000</v>
      </c>
      <c r="E105" s="15">
        <v>165000</v>
      </c>
      <c r="F105" s="13">
        <f t="shared" si="2"/>
        <v>82500</v>
      </c>
      <c r="G105" s="13">
        <f t="shared" si="3"/>
        <v>49500</v>
      </c>
    </row>
    <row r="106" spans="1:7" outlineLevel="2">
      <c r="A106" s="12">
        <v>7</v>
      </c>
      <c r="B106" s="30" t="s">
        <v>44</v>
      </c>
      <c r="C106" s="31" t="s">
        <v>154</v>
      </c>
      <c r="D106" s="15">
        <v>115500</v>
      </c>
      <c r="E106" s="15">
        <v>100000</v>
      </c>
      <c r="F106" s="13">
        <f t="shared" si="2"/>
        <v>50000</v>
      </c>
      <c r="G106" s="13">
        <f t="shared" si="3"/>
        <v>30000</v>
      </c>
    </row>
    <row r="107" spans="1:7" outlineLevel="1">
      <c r="A107" s="12"/>
      <c r="B107" s="51" t="s">
        <v>45</v>
      </c>
      <c r="C107" s="31"/>
      <c r="D107" s="15">
        <f>SUBTOTAL(9,D100:D106)</f>
        <v>1463500</v>
      </c>
      <c r="E107" s="15">
        <f>SUBTOTAL(9,E100:E106)</f>
        <v>1317000</v>
      </c>
      <c r="F107" s="13">
        <f>SUBTOTAL(9,F100:F106)</f>
        <v>658500</v>
      </c>
      <c r="G107" s="13">
        <f>SUBTOTAL(9,G100:G106)</f>
        <v>395100</v>
      </c>
    </row>
    <row r="108" spans="1:7" outlineLevel="2">
      <c r="A108" s="12">
        <v>1</v>
      </c>
      <c r="B108" s="38" t="s">
        <v>34</v>
      </c>
      <c r="C108" s="39" t="s">
        <v>155</v>
      </c>
      <c r="D108" s="15">
        <v>120000</v>
      </c>
      <c r="E108" s="15">
        <v>100000</v>
      </c>
      <c r="F108" s="13">
        <f t="shared" si="2"/>
        <v>50000</v>
      </c>
      <c r="G108" s="13">
        <f t="shared" si="3"/>
        <v>30000</v>
      </c>
    </row>
    <row r="109" spans="1:7" outlineLevel="2">
      <c r="A109" s="12">
        <v>2</v>
      </c>
      <c r="B109" s="38" t="s">
        <v>34</v>
      </c>
      <c r="C109" s="39" t="s">
        <v>156</v>
      </c>
      <c r="D109" s="15">
        <v>140000</v>
      </c>
      <c r="E109" s="15">
        <v>104000</v>
      </c>
      <c r="F109" s="13">
        <f t="shared" si="2"/>
        <v>52000</v>
      </c>
      <c r="G109" s="13">
        <f t="shared" si="3"/>
        <v>31200</v>
      </c>
    </row>
    <row r="110" spans="1:7" outlineLevel="2">
      <c r="A110" s="12">
        <v>3</v>
      </c>
      <c r="B110" s="38" t="s">
        <v>34</v>
      </c>
      <c r="C110" s="39" t="s">
        <v>157</v>
      </c>
      <c r="D110" s="15">
        <v>180000</v>
      </c>
      <c r="E110" s="15">
        <v>143000</v>
      </c>
      <c r="F110" s="13">
        <f t="shared" si="2"/>
        <v>71500</v>
      </c>
      <c r="G110" s="13">
        <f t="shared" si="3"/>
        <v>42900</v>
      </c>
    </row>
    <row r="111" spans="1:7" outlineLevel="2">
      <c r="A111" s="12">
        <v>4</v>
      </c>
      <c r="B111" s="30" t="s">
        <v>34</v>
      </c>
      <c r="C111" s="31" t="s">
        <v>158</v>
      </c>
      <c r="D111" s="15">
        <v>150000</v>
      </c>
      <c r="E111" s="15">
        <v>100000</v>
      </c>
      <c r="F111" s="13">
        <f t="shared" si="2"/>
        <v>50000</v>
      </c>
      <c r="G111" s="13">
        <f t="shared" si="3"/>
        <v>30000</v>
      </c>
    </row>
    <row r="112" spans="1:7" outlineLevel="1">
      <c r="A112" s="12"/>
      <c r="B112" s="51" t="s">
        <v>35</v>
      </c>
      <c r="C112" s="31"/>
      <c r="D112" s="15">
        <f>SUBTOTAL(9,D108:D111)</f>
        <v>590000</v>
      </c>
      <c r="E112" s="15">
        <f>SUBTOTAL(9,E108:E111)</f>
        <v>447000</v>
      </c>
      <c r="F112" s="13">
        <f>SUBTOTAL(9,F108:F111)</f>
        <v>223500</v>
      </c>
      <c r="G112" s="13">
        <f>SUBTOTAL(9,G108:G111)</f>
        <v>134100</v>
      </c>
    </row>
    <row r="113" spans="1:7" outlineLevel="2">
      <c r="A113" s="12">
        <v>1</v>
      </c>
      <c r="B113" s="16" t="s">
        <v>38</v>
      </c>
      <c r="C113" s="15" t="s">
        <v>159</v>
      </c>
      <c r="D113" s="15">
        <v>370000</v>
      </c>
      <c r="E113" s="15">
        <v>100000</v>
      </c>
      <c r="F113" s="13">
        <f t="shared" si="2"/>
        <v>50000</v>
      </c>
      <c r="G113" s="13">
        <f t="shared" si="3"/>
        <v>30000</v>
      </c>
    </row>
    <row r="114" spans="1:7" outlineLevel="2">
      <c r="A114" s="12">
        <v>2</v>
      </c>
      <c r="B114" s="16" t="s">
        <v>38</v>
      </c>
      <c r="C114" s="15" t="s">
        <v>160</v>
      </c>
      <c r="D114" s="15">
        <v>300000</v>
      </c>
      <c r="E114" s="15">
        <v>100000</v>
      </c>
      <c r="F114" s="13">
        <f t="shared" si="2"/>
        <v>50000</v>
      </c>
      <c r="G114" s="13">
        <f t="shared" si="3"/>
        <v>30000</v>
      </c>
    </row>
    <row r="115" spans="1:7" outlineLevel="2">
      <c r="A115" s="12">
        <v>3</v>
      </c>
      <c r="B115" s="16" t="s">
        <v>38</v>
      </c>
      <c r="C115" s="40" t="s">
        <v>161</v>
      </c>
      <c r="D115" s="15">
        <v>286000</v>
      </c>
      <c r="E115" s="15">
        <v>216000</v>
      </c>
      <c r="F115" s="13">
        <f t="shared" si="2"/>
        <v>108000</v>
      </c>
      <c r="G115" s="13">
        <f t="shared" si="3"/>
        <v>64800</v>
      </c>
    </row>
    <row r="116" spans="1:7" outlineLevel="2">
      <c r="A116" s="12">
        <v>4</v>
      </c>
      <c r="B116" s="30" t="s">
        <v>38</v>
      </c>
      <c r="C116" s="31" t="s">
        <v>162</v>
      </c>
      <c r="D116" s="15">
        <v>295800</v>
      </c>
      <c r="E116" s="15">
        <v>124000</v>
      </c>
      <c r="F116" s="13">
        <f t="shared" si="2"/>
        <v>62000</v>
      </c>
      <c r="G116" s="13">
        <f t="shared" si="3"/>
        <v>37200</v>
      </c>
    </row>
    <row r="117" spans="1:7" outlineLevel="2">
      <c r="A117" s="12">
        <v>5</v>
      </c>
      <c r="B117" s="30" t="s">
        <v>38</v>
      </c>
      <c r="C117" s="31" t="s">
        <v>163</v>
      </c>
      <c r="D117" s="15">
        <v>140000</v>
      </c>
      <c r="E117" s="15">
        <v>100000</v>
      </c>
      <c r="F117" s="13">
        <f t="shared" si="2"/>
        <v>50000</v>
      </c>
      <c r="G117" s="13">
        <f t="shared" si="3"/>
        <v>30000</v>
      </c>
    </row>
    <row r="118" spans="1:7" outlineLevel="1">
      <c r="A118" s="12"/>
      <c r="B118" s="51" t="s">
        <v>39</v>
      </c>
      <c r="C118" s="31"/>
      <c r="D118" s="15">
        <f>SUBTOTAL(9,D113:D117)</f>
        <v>1391800</v>
      </c>
      <c r="E118" s="15">
        <f>SUBTOTAL(9,E113:E117)</f>
        <v>640000</v>
      </c>
      <c r="F118" s="13">
        <f>SUBTOTAL(9,F113:F117)</f>
        <v>320000</v>
      </c>
      <c r="G118" s="13">
        <f>SUBTOTAL(9,G113:G117)</f>
        <v>192000</v>
      </c>
    </row>
    <row r="119" spans="1:7" outlineLevel="2">
      <c r="A119" s="12">
        <v>1</v>
      </c>
      <c r="B119" s="16" t="s">
        <v>40</v>
      </c>
      <c r="C119" s="15" t="s">
        <v>164</v>
      </c>
      <c r="D119" s="15">
        <v>220000</v>
      </c>
      <c r="E119" s="15">
        <v>209000</v>
      </c>
      <c r="F119" s="13">
        <f t="shared" si="2"/>
        <v>104500</v>
      </c>
      <c r="G119" s="13">
        <f t="shared" si="3"/>
        <v>62700</v>
      </c>
    </row>
    <row r="120" spans="1:7" outlineLevel="2">
      <c r="A120" s="12">
        <v>2</v>
      </c>
      <c r="B120" s="16" t="s">
        <v>40</v>
      </c>
      <c r="C120" s="15" t="s">
        <v>165</v>
      </c>
      <c r="D120" s="15">
        <v>140000</v>
      </c>
      <c r="E120" s="15">
        <v>124000</v>
      </c>
      <c r="F120" s="13">
        <f t="shared" si="2"/>
        <v>62000</v>
      </c>
      <c r="G120" s="13">
        <f t="shared" si="3"/>
        <v>37200</v>
      </c>
    </row>
    <row r="121" spans="1:7" outlineLevel="2">
      <c r="A121" s="12">
        <v>3</v>
      </c>
      <c r="B121" s="16" t="s">
        <v>40</v>
      </c>
      <c r="C121" s="15" t="s">
        <v>166</v>
      </c>
      <c r="D121" s="15">
        <v>435600</v>
      </c>
      <c r="E121" s="15">
        <v>371000</v>
      </c>
      <c r="F121" s="13">
        <f t="shared" si="2"/>
        <v>185500</v>
      </c>
      <c r="G121" s="13">
        <f t="shared" si="3"/>
        <v>111300</v>
      </c>
    </row>
    <row r="122" spans="1:7" outlineLevel="2">
      <c r="A122" s="12">
        <v>4</v>
      </c>
      <c r="B122" s="16" t="s">
        <v>40</v>
      </c>
      <c r="C122" s="15" t="s">
        <v>167</v>
      </c>
      <c r="D122" s="15">
        <v>300000</v>
      </c>
      <c r="E122" s="15">
        <v>259000</v>
      </c>
      <c r="F122" s="13">
        <f t="shared" si="2"/>
        <v>129500</v>
      </c>
      <c r="G122" s="13">
        <f t="shared" si="3"/>
        <v>77700</v>
      </c>
    </row>
    <row r="123" spans="1:7" s="2" customFormat="1" outlineLevel="2">
      <c r="A123" s="12">
        <v>5</v>
      </c>
      <c r="B123" s="30" t="s">
        <v>40</v>
      </c>
      <c r="C123" s="31" t="s">
        <v>168</v>
      </c>
      <c r="D123" s="15">
        <v>253500</v>
      </c>
      <c r="E123" s="15">
        <v>227000</v>
      </c>
      <c r="F123" s="13">
        <f t="shared" si="2"/>
        <v>113500</v>
      </c>
      <c r="G123" s="13">
        <f t="shared" si="3"/>
        <v>68100</v>
      </c>
    </row>
    <row r="124" spans="1:7" s="2" customFormat="1" outlineLevel="2">
      <c r="A124" s="12">
        <v>6</v>
      </c>
      <c r="B124" s="30" t="s">
        <v>40</v>
      </c>
      <c r="C124" s="31" t="s">
        <v>169</v>
      </c>
      <c r="D124" s="15">
        <v>375000</v>
      </c>
      <c r="E124" s="15">
        <v>350000</v>
      </c>
      <c r="F124" s="13">
        <f t="shared" si="2"/>
        <v>175000</v>
      </c>
      <c r="G124" s="13">
        <f t="shared" si="3"/>
        <v>105000</v>
      </c>
    </row>
    <row r="125" spans="1:7" s="2" customFormat="1" outlineLevel="2">
      <c r="A125" s="12">
        <v>7</v>
      </c>
      <c r="B125" s="30" t="s">
        <v>40</v>
      </c>
      <c r="C125" s="31" t="s">
        <v>170</v>
      </c>
      <c r="D125" s="15">
        <v>320000</v>
      </c>
      <c r="E125" s="15">
        <v>260000</v>
      </c>
      <c r="F125" s="13">
        <f t="shared" si="2"/>
        <v>130000</v>
      </c>
      <c r="G125" s="13">
        <f t="shared" si="3"/>
        <v>78000</v>
      </c>
    </row>
    <row r="126" spans="1:7" s="2" customFormat="1" outlineLevel="1">
      <c r="A126" s="12"/>
      <c r="B126" s="51" t="s">
        <v>41</v>
      </c>
      <c r="C126" s="31"/>
      <c r="D126" s="15">
        <f>SUBTOTAL(9,D119:D125)</f>
        <v>2044100</v>
      </c>
      <c r="E126" s="15">
        <f>SUBTOTAL(9,E119:E125)</f>
        <v>1800000</v>
      </c>
      <c r="F126" s="13">
        <f>SUBTOTAL(9,F119:F125)</f>
        <v>900000</v>
      </c>
      <c r="G126" s="13">
        <f>SUBTOTAL(9,G119:G125)</f>
        <v>540000</v>
      </c>
    </row>
    <row r="127" spans="1:7" s="2" customFormat="1" outlineLevel="2">
      <c r="A127" s="12">
        <v>1</v>
      </c>
      <c r="B127" s="16" t="s">
        <v>42</v>
      </c>
      <c r="C127" s="15" t="s">
        <v>171</v>
      </c>
      <c r="D127" s="15">
        <v>336000</v>
      </c>
      <c r="E127" s="15">
        <v>302000</v>
      </c>
      <c r="F127" s="13">
        <f t="shared" si="2"/>
        <v>151000</v>
      </c>
      <c r="G127" s="13">
        <f t="shared" si="3"/>
        <v>90600</v>
      </c>
    </row>
    <row r="128" spans="1:7" outlineLevel="2">
      <c r="A128" s="12">
        <v>2</v>
      </c>
      <c r="B128" s="16" t="s">
        <v>42</v>
      </c>
      <c r="C128" s="15" t="s">
        <v>172</v>
      </c>
      <c r="D128" s="15">
        <v>291000</v>
      </c>
      <c r="E128" s="15">
        <v>285000</v>
      </c>
      <c r="F128" s="13">
        <f t="shared" si="2"/>
        <v>142500</v>
      </c>
      <c r="G128" s="13">
        <f t="shared" si="3"/>
        <v>85500</v>
      </c>
    </row>
    <row r="129" spans="1:7" outlineLevel="2">
      <c r="A129" s="12">
        <v>3</v>
      </c>
      <c r="B129" s="30" t="s">
        <v>42</v>
      </c>
      <c r="C129" s="31" t="s">
        <v>173</v>
      </c>
      <c r="D129" s="15">
        <v>280000</v>
      </c>
      <c r="E129" s="15">
        <v>203000</v>
      </c>
      <c r="F129" s="13">
        <f t="shared" si="2"/>
        <v>101500</v>
      </c>
      <c r="G129" s="13">
        <f t="shared" si="3"/>
        <v>60900</v>
      </c>
    </row>
    <row r="130" spans="1:7" outlineLevel="2">
      <c r="A130" s="12">
        <v>4</v>
      </c>
      <c r="B130" s="30" t="s">
        <v>42</v>
      </c>
      <c r="C130" s="36" t="s">
        <v>174</v>
      </c>
      <c r="D130" s="15">
        <v>270000</v>
      </c>
      <c r="E130" s="15">
        <v>253000</v>
      </c>
      <c r="F130" s="13">
        <f t="shared" si="2"/>
        <v>126500</v>
      </c>
      <c r="G130" s="13">
        <f t="shared" si="3"/>
        <v>75900</v>
      </c>
    </row>
    <row r="131" spans="1:7" outlineLevel="2">
      <c r="A131" s="12">
        <v>5</v>
      </c>
      <c r="B131" s="30" t="s">
        <v>42</v>
      </c>
      <c r="C131" s="36" t="s">
        <v>175</v>
      </c>
      <c r="D131" s="15">
        <v>320000</v>
      </c>
      <c r="E131" s="15">
        <v>284000</v>
      </c>
      <c r="F131" s="13">
        <f t="shared" si="2"/>
        <v>142000</v>
      </c>
      <c r="G131" s="13">
        <f t="shared" si="3"/>
        <v>85200</v>
      </c>
    </row>
    <row r="132" spans="1:7" outlineLevel="1">
      <c r="A132" s="12"/>
      <c r="B132" s="51" t="s">
        <v>43</v>
      </c>
      <c r="C132" s="36"/>
      <c r="D132" s="15">
        <f>SUBTOTAL(9,D127:D131)</f>
        <v>1497000</v>
      </c>
      <c r="E132" s="15">
        <f>SUBTOTAL(9,E127:E131)</f>
        <v>1327000</v>
      </c>
      <c r="F132" s="13">
        <f>SUBTOTAL(9,F127:F131)</f>
        <v>663500</v>
      </c>
      <c r="G132" s="13">
        <f>SUBTOTAL(9,G127:G131)</f>
        <v>398100</v>
      </c>
    </row>
    <row r="133" spans="1:7" outlineLevel="2">
      <c r="A133" s="12">
        <v>1</v>
      </c>
      <c r="B133" s="29" t="s">
        <v>46</v>
      </c>
      <c r="C133" s="15" t="s">
        <v>176</v>
      </c>
      <c r="D133" s="15">
        <v>420000</v>
      </c>
      <c r="E133" s="15">
        <v>400000</v>
      </c>
      <c r="F133" s="13">
        <f t="shared" si="2"/>
        <v>200000</v>
      </c>
      <c r="G133" s="13">
        <f t="shared" si="3"/>
        <v>120000</v>
      </c>
    </row>
    <row r="134" spans="1:7" outlineLevel="2">
      <c r="A134" s="12">
        <v>2</v>
      </c>
      <c r="B134" s="16" t="s">
        <v>46</v>
      </c>
      <c r="C134" s="15" t="s">
        <v>177</v>
      </c>
      <c r="D134" s="15">
        <v>410000</v>
      </c>
      <c r="E134" s="15">
        <v>400000</v>
      </c>
      <c r="F134" s="13">
        <f t="shared" ref="F134:F197" si="4">E134*0.5</f>
        <v>200000</v>
      </c>
      <c r="G134" s="13">
        <f t="shared" si="3"/>
        <v>120000</v>
      </c>
    </row>
    <row r="135" spans="1:7" outlineLevel="2">
      <c r="A135" s="12">
        <v>3</v>
      </c>
      <c r="B135" s="16" t="s">
        <v>46</v>
      </c>
      <c r="C135" s="41" t="s">
        <v>178</v>
      </c>
      <c r="D135" s="15">
        <v>450000</v>
      </c>
      <c r="E135" s="15">
        <v>400000</v>
      </c>
      <c r="F135" s="13">
        <f t="shared" si="4"/>
        <v>200000</v>
      </c>
      <c r="G135" s="13">
        <f t="shared" si="3"/>
        <v>120000</v>
      </c>
    </row>
    <row r="136" spans="1:7" outlineLevel="2">
      <c r="A136" s="12">
        <v>4</v>
      </c>
      <c r="B136" s="16" t="s">
        <v>46</v>
      </c>
      <c r="C136" s="42" t="s">
        <v>179</v>
      </c>
      <c r="D136" s="15">
        <v>150000</v>
      </c>
      <c r="E136" s="15">
        <v>109000</v>
      </c>
      <c r="F136" s="13">
        <f t="shared" si="4"/>
        <v>54500</v>
      </c>
      <c r="G136" s="13">
        <f t="shared" si="3"/>
        <v>32700</v>
      </c>
    </row>
    <row r="137" spans="1:7" outlineLevel="2">
      <c r="A137" s="12">
        <v>5</v>
      </c>
      <c r="B137" s="16" t="s">
        <v>46</v>
      </c>
      <c r="C137" s="15" t="s">
        <v>180</v>
      </c>
      <c r="D137" s="15">
        <v>350000</v>
      </c>
      <c r="E137" s="15">
        <v>108000</v>
      </c>
      <c r="F137" s="13">
        <f t="shared" si="4"/>
        <v>54000</v>
      </c>
      <c r="G137" s="13">
        <f t="shared" si="3"/>
        <v>32400</v>
      </c>
    </row>
    <row r="138" spans="1:7" s="2" customFormat="1" outlineLevel="2">
      <c r="A138" s="12">
        <v>6</v>
      </c>
      <c r="B138" s="16" t="s">
        <v>46</v>
      </c>
      <c r="C138" s="15" t="s">
        <v>181</v>
      </c>
      <c r="D138" s="15">
        <v>230000</v>
      </c>
      <c r="E138" s="15">
        <v>203000</v>
      </c>
      <c r="F138" s="13">
        <f t="shared" si="4"/>
        <v>101500</v>
      </c>
      <c r="G138" s="13">
        <f t="shared" si="3"/>
        <v>60900</v>
      </c>
    </row>
    <row r="139" spans="1:7" s="2" customFormat="1" outlineLevel="2">
      <c r="A139" s="12">
        <v>7</v>
      </c>
      <c r="B139" s="30" t="s">
        <v>46</v>
      </c>
      <c r="C139" s="36" t="s">
        <v>182</v>
      </c>
      <c r="D139" s="15">
        <v>332000</v>
      </c>
      <c r="E139" s="15">
        <v>189000</v>
      </c>
      <c r="F139" s="13">
        <f t="shared" si="4"/>
        <v>94500</v>
      </c>
      <c r="G139" s="13">
        <f t="shared" si="3"/>
        <v>56700</v>
      </c>
    </row>
    <row r="140" spans="1:7" outlineLevel="2">
      <c r="A140" s="12">
        <v>8</v>
      </c>
      <c r="B140" s="25" t="s">
        <v>46</v>
      </c>
      <c r="C140" s="36" t="s">
        <v>183</v>
      </c>
      <c r="D140" s="15">
        <v>250000</v>
      </c>
      <c r="E140" s="15">
        <v>218000</v>
      </c>
      <c r="F140" s="13">
        <f t="shared" si="4"/>
        <v>109000</v>
      </c>
      <c r="G140" s="13">
        <f t="shared" si="3"/>
        <v>65400</v>
      </c>
    </row>
    <row r="141" spans="1:7" outlineLevel="1">
      <c r="A141" s="12"/>
      <c r="B141" s="49" t="s">
        <v>47</v>
      </c>
      <c r="C141" s="36"/>
      <c r="D141" s="15">
        <f>SUBTOTAL(9,D133:D140)</f>
        <v>2592000</v>
      </c>
      <c r="E141" s="15">
        <f>SUBTOTAL(9,E133:E140)</f>
        <v>2027000</v>
      </c>
      <c r="F141" s="13">
        <f>SUBTOTAL(9,F133:F140)</f>
        <v>1013500</v>
      </c>
      <c r="G141" s="13">
        <f>SUBTOTAL(9,G133:G140)</f>
        <v>608100</v>
      </c>
    </row>
    <row r="142" spans="1:7" outlineLevel="2">
      <c r="A142" s="12">
        <v>1</v>
      </c>
      <c r="B142" s="29" t="s">
        <v>48</v>
      </c>
      <c r="C142" s="15" t="s">
        <v>184</v>
      </c>
      <c r="D142" s="15">
        <v>413740</v>
      </c>
      <c r="E142" s="15">
        <v>351000</v>
      </c>
      <c r="F142" s="13">
        <f t="shared" si="4"/>
        <v>175500</v>
      </c>
      <c r="G142" s="13">
        <f t="shared" si="3"/>
        <v>105300</v>
      </c>
    </row>
    <row r="143" spans="1:7" outlineLevel="2">
      <c r="A143" s="12">
        <v>2</v>
      </c>
      <c r="B143" s="29" t="s">
        <v>48</v>
      </c>
      <c r="C143" s="15" t="s">
        <v>185</v>
      </c>
      <c r="D143" s="15">
        <v>257054</v>
      </c>
      <c r="E143" s="15">
        <v>187000</v>
      </c>
      <c r="F143" s="13">
        <f t="shared" si="4"/>
        <v>93500</v>
      </c>
      <c r="G143" s="13">
        <f t="shared" si="3"/>
        <v>56100</v>
      </c>
    </row>
    <row r="144" spans="1:7" outlineLevel="2">
      <c r="A144" s="12">
        <v>3</v>
      </c>
      <c r="B144" s="29" t="s">
        <v>48</v>
      </c>
      <c r="C144" s="15" t="s">
        <v>186</v>
      </c>
      <c r="D144" s="15">
        <v>460320</v>
      </c>
      <c r="E144" s="15">
        <v>400000</v>
      </c>
      <c r="F144" s="13">
        <f t="shared" si="4"/>
        <v>200000</v>
      </c>
      <c r="G144" s="13">
        <f t="shared" si="3"/>
        <v>120000</v>
      </c>
    </row>
    <row r="145" spans="1:7" outlineLevel="2">
      <c r="A145" s="12">
        <v>4</v>
      </c>
      <c r="B145" s="25" t="s">
        <v>48</v>
      </c>
      <c r="C145" s="36" t="s">
        <v>187</v>
      </c>
      <c r="D145" s="15">
        <v>182000</v>
      </c>
      <c r="E145" s="15">
        <v>158000</v>
      </c>
      <c r="F145" s="13">
        <f t="shared" si="4"/>
        <v>79000</v>
      </c>
      <c r="G145" s="13">
        <f t="shared" si="3"/>
        <v>47400</v>
      </c>
    </row>
    <row r="146" spans="1:7" outlineLevel="2">
      <c r="A146" s="12">
        <v>5</v>
      </c>
      <c r="B146" s="43" t="s">
        <v>48</v>
      </c>
      <c r="C146" s="36" t="s">
        <v>188</v>
      </c>
      <c r="D146" s="15">
        <v>284960</v>
      </c>
      <c r="E146" s="15">
        <v>223000</v>
      </c>
      <c r="F146" s="13">
        <f t="shared" si="4"/>
        <v>111500</v>
      </c>
      <c r="G146" s="13">
        <f t="shared" si="3"/>
        <v>66900</v>
      </c>
    </row>
    <row r="147" spans="1:7" outlineLevel="1">
      <c r="A147" s="12"/>
      <c r="B147" s="53" t="s">
        <v>49</v>
      </c>
      <c r="C147" s="36"/>
      <c r="D147" s="15">
        <f>SUBTOTAL(9,D142:D146)</f>
        <v>1598074</v>
      </c>
      <c r="E147" s="15">
        <f>SUBTOTAL(9,E142:E146)</f>
        <v>1319000</v>
      </c>
      <c r="F147" s="13">
        <f>SUBTOTAL(9,F142:F146)</f>
        <v>659500</v>
      </c>
      <c r="G147" s="13">
        <f>SUBTOTAL(9,G142:G146)</f>
        <v>395700</v>
      </c>
    </row>
    <row r="148" spans="1:7" outlineLevel="2">
      <c r="A148" s="12">
        <v>1</v>
      </c>
      <c r="B148" s="29" t="s">
        <v>50</v>
      </c>
      <c r="C148" s="41" t="s">
        <v>67</v>
      </c>
      <c r="D148" s="15">
        <v>550000</v>
      </c>
      <c r="E148" s="15">
        <v>400000</v>
      </c>
      <c r="F148" s="13">
        <f t="shared" si="4"/>
        <v>200000</v>
      </c>
      <c r="G148" s="13">
        <f t="shared" si="3"/>
        <v>120000</v>
      </c>
    </row>
    <row r="149" spans="1:7" outlineLevel="2">
      <c r="A149" s="12">
        <v>2</v>
      </c>
      <c r="B149" s="29" t="s">
        <v>50</v>
      </c>
      <c r="C149" s="44" t="s">
        <v>189</v>
      </c>
      <c r="D149" s="15">
        <v>260000</v>
      </c>
      <c r="E149" s="15">
        <v>173000</v>
      </c>
      <c r="F149" s="13">
        <f t="shared" si="4"/>
        <v>86500</v>
      </c>
      <c r="G149" s="13">
        <f t="shared" si="3"/>
        <v>51900</v>
      </c>
    </row>
    <row r="150" spans="1:7" outlineLevel="2">
      <c r="A150" s="12">
        <v>3</v>
      </c>
      <c r="B150" s="29" t="s">
        <v>50</v>
      </c>
      <c r="C150" s="44" t="s">
        <v>68</v>
      </c>
      <c r="D150" s="15">
        <v>500000</v>
      </c>
      <c r="E150" s="15">
        <v>294000</v>
      </c>
      <c r="F150" s="13">
        <f t="shared" si="4"/>
        <v>147000</v>
      </c>
      <c r="G150" s="13">
        <f t="shared" si="3"/>
        <v>88200</v>
      </c>
    </row>
    <row r="151" spans="1:7" outlineLevel="2">
      <c r="A151" s="12">
        <v>4</v>
      </c>
      <c r="B151" s="30" t="s">
        <v>50</v>
      </c>
      <c r="C151" s="36" t="s">
        <v>190</v>
      </c>
      <c r="D151" s="15">
        <v>300000</v>
      </c>
      <c r="E151" s="15">
        <v>220000</v>
      </c>
      <c r="F151" s="13">
        <f t="shared" si="4"/>
        <v>110000</v>
      </c>
      <c r="G151" s="13">
        <f t="shared" si="3"/>
        <v>66000</v>
      </c>
    </row>
    <row r="152" spans="1:7" outlineLevel="2">
      <c r="A152" s="12">
        <v>5</v>
      </c>
      <c r="B152" s="30" t="s">
        <v>50</v>
      </c>
      <c r="C152" s="36" t="s">
        <v>69</v>
      </c>
      <c r="D152" s="15">
        <v>450000</v>
      </c>
      <c r="E152" s="15">
        <v>266000</v>
      </c>
      <c r="F152" s="13">
        <f t="shared" si="4"/>
        <v>133000</v>
      </c>
      <c r="G152" s="13">
        <f t="shared" si="3"/>
        <v>79800</v>
      </c>
    </row>
    <row r="153" spans="1:7" outlineLevel="1">
      <c r="A153" s="12"/>
      <c r="B153" s="51" t="s">
        <v>51</v>
      </c>
      <c r="C153" s="36"/>
      <c r="D153" s="15">
        <f>SUBTOTAL(9,D148:D152)</f>
        <v>2060000</v>
      </c>
      <c r="E153" s="15">
        <f>SUBTOTAL(9,E148:E152)</f>
        <v>1353000</v>
      </c>
      <c r="F153" s="13">
        <f>SUBTOTAL(9,F148:F152)</f>
        <v>676500</v>
      </c>
      <c r="G153" s="13">
        <f>SUBTOTAL(9,G148:G152)</f>
        <v>405900</v>
      </c>
    </row>
    <row r="154" spans="1:7" outlineLevel="2">
      <c r="A154" s="12">
        <v>1</v>
      </c>
      <c r="B154" s="16" t="s">
        <v>70</v>
      </c>
      <c r="C154" s="15" t="s">
        <v>191</v>
      </c>
      <c r="D154" s="15">
        <v>196871</v>
      </c>
      <c r="E154" s="15">
        <v>180000</v>
      </c>
      <c r="F154" s="13">
        <f t="shared" si="4"/>
        <v>90000</v>
      </c>
      <c r="G154" s="13">
        <f t="shared" si="3"/>
        <v>54000</v>
      </c>
    </row>
    <row r="155" spans="1:7" outlineLevel="2">
      <c r="A155" s="12">
        <v>2</v>
      </c>
      <c r="B155" s="16" t="s">
        <v>70</v>
      </c>
      <c r="C155" s="15" t="s">
        <v>192</v>
      </c>
      <c r="D155" s="15">
        <v>168000</v>
      </c>
      <c r="E155" s="15">
        <v>139000</v>
      </c>
      <c r="F155" s="13">
        <f t="shared" si="4"/>
        <v>69500</v>
      </c>
      <c r="G155" s="13">
        <f t="shared" ref="G155:G197" si="5">E155*0.3</f>
        <v>41700</v>
      </c>
    </row>
    <row r="156" spans="1:7" outlineLevel="2">
      <c r="A156" s="12">
        <v>3</v>
      </c>
      <c r="B156" s="16" t="s">
        <v>70</v>
      </c>
      <c r="C156" s="15" t="s">
        <v>193</v>
      </c>
      <c r="D156" s="15">
        <v>188979</v>
      </c>
      <c r="E156" s="15">
        <v>160000</v>
      </c>
      <c r="F156" s="13">
        <f t="shared" si="4"/>
        <v>80000</v>
      </c>
      <c r="G156" s="13">
        <f t="shared" si="5"/>
        <v>48000</v>
      </c>
    </row>
    <row r="157" spans="1:7" outlineLevel="2">
      <c r="A157" s="12">
        <v>4</v>
      </c>
      <c r="B157" s="16" t="s">
        <v>194</v>
      </c>
      <c r="C157" s="15" t="s">
        <v>195</v>
      </c>
      <c r="D157" s="15">
        <v>342949</v>
      </c>
      <c r="E157" s="15">
        <v>255000</v>
      </c>
      <c r="F157" s="13">
        <f t="shared" si="4"/>
        <v>127500</v>
      </c>
      <c r="G157" s="13">
        <f t="shared" si="5"/>
        <v>76500</v>
      </c>
    </row>
    <row r="158" spans="1:7" outlineLevel="1">
      <c r="A158" s="12"/>
      <c r="B158" s="54" t="s">
        <v>71</v>
      </c>
      <c r="C158" s="15"/>
      <c r="D158" s="15">
        <f>SUBTOTAL(9,D154:D157)</f>
        <v>896799</v>
      </c>
      <c r="E158" s="15">
        <f>SUBTOTAL(9,E154:E157)</f>
        <v>734000</v>
      </c>
      <c r="F158" s="13">
        <f>SUBTOTAL(9,F154:F157)</f>
        <v>367000</v>
      </c>
      <c r="G158" s="13">
        <f>SUBTOTAL(9,G154:G157)</f>
        <v>220200</v>
      </c>
    </row>
    <row r="159" spans="1:7" outlineLevel="2">
      <c r="A159" s="12">
        <v>1</v>
      </c>
      <c r="B159" s="16" t="s">
        <v>52</v>
      </c>
      <c r="C159" s="44" t="s">
        <v>196</v>
      </c>
      <c r="D159" s="15">
        <v>317547</v>
      </c>
      <c r="E159" s="15">
        <v>294000</v>
      </c>
      <c r="F159" s="13">
        <f t="shared" si="4"/>
        <v>147000</v>
      </c>
      <c r="G159" s="13">
        <f t="shared" si="5"/>
        <v>88200</v>
      </c>
    </row>
    <row r="160" spans="1:7" outlineLevel="2">
      <c r="A160" s="12">
        <v>2</v>
      </c>
      <c r="B160" s="16" t="s">
        <v>52</v>
      </c>
      <c r="C160" s="44" t="s">
        <v>197</v>
      </c>
      <c r="D160" s="15">
        <v>480496</v>
      </c>
      <c r="E160" s="15">
        <v>396000</v>
      </c>
      <c r="F160" s="13">
        <f t="shared" si="4"/>
        <v>198000</v>
      </c>
      <c r="G160" s="13">
        <f t="shared" si="5"/>
        <v>118800</v>
      </c>
    </row>
    <row r="161" spans="1:7" outlineLevel="2">
      <c r="A161" s="12">
        <v>3</v>
      </c>
      <c r="B161" s="16" t="s">
        <v>52</v>
      </c>
      <c r="C161" s="44" t="s">
        <v>198</v>
      </c>
      <c r="D161" s="15">
        <v>582130</v>
      </c>
      <c r="E161" s="15">
        <v>167000</v>
      </c>
      <c r="F161" s="13">
        <f t="shared" si="4"/>
        <v>83500</v>
      </c>
      <c r="G161" s="13">
        <f t="shared" si="5"/>
        <v>50100</v>
      </c>
    </row>
    <row r="162" spans="1:7" outlineLevel="2">
      <c r="A162" s="12">
        <v>4</v>
      </c>
      <c r="B162" s="45" t="s">
        <v>52</v>
      </c>
      <c r="C162" s="44" t="s">
        <v>199</v>
      </c>
      <c r="D162" s="15">
        <v>285000</v>
      </c>
      <c r="E162" s="15">
        <v>231000</v>
      </c>
      <c r="F162" s="13">
        <f t="shared" si="4"/>
        <v>115500</v>
      </c>
      <c r="G162" s="13">
        <f t="shared" si="5"/>
        <v>69300</v>
      </c>
    </row>
    <row r="163" spans="1:7" outlineLevel="2">
      <c r="A163" s="12">
        <v>5</v>
      </c>
      <c r="B163" s="30" t="s">
        <v>52</v>
      </c>
      <c r="C163" s="36" t="s">
        <v>200</v>
      </c>
      <c r="D163" s="15">
        <v>589223</v>
      </c>
      <c r="E163" s="15">
        <v>342000</v>
      </c>
      <c r="F163" s="13">
        <f t="shared" si="4"/>
        <v>171000</v>
      </c>
      <c r="G163" s="13">
        <f t="shared" si="5"/>
        <v>102600</v>
      </c>
    </row>
    <row r="164" spans="1:7" outlineLevel="1">
      <c r="A164" s="12"/>
      <c r="B164" s="51" t="s">
        <v>53</v>
      </c>
      <c r="C164" s="36"/>
      <c r="D164" s="15">
        <f>SUBTOTAL(9,D159:D163)</f>
        <v>2254396</v>
      </c>
      <c r="E164" s="15">
        <f>SUBTOTAL(9,E159:E163)</f>
        <v>1430000</v>
      </c>
      <c r="F164" s="13">
        <f>SUBTOTAL(9,F159:F163)</f>
        <v>715000</v>
      </c>
      <c r="G164" s="13">
        <f>SUBTOTAL(9,G159:G163)</f>
        <v>429000</v>
      </c>
    </row>
    <row r="165" spans="1:7" outlineLevel="2">
      <c r="A165" s="12">
        <v>1</v>
      </c>
      <c r="B165" s="16" t="s">
        <v>54</v>
      </c>
      <c r="C165" s="15" t="s">
        <v>201</v>
      </c>
      <c r="D165" s="15">
        <v>518067</v>
      </c>
      <c r="E165" s="15">
        <v>400000</v>
      </c>
      <c r="F165" s="13">
        <f t="shared" si="4"/>
        <v>200000</v>
      </c>
      <c r="G165" s="13">
        <f t="shared" si="5"/>
        <v>120000</v>
      </c>
    </row>
    <row r="166" spans="1:7" outlineLevel="2">
      <c r="A166" s="12">
        <v>2</v>
      </c>
      <c r="B166" s="16" t="s">
        <v>54</v>
      </c>
      <c r="C166" s="15" t="s">
        <v>202</v>
      </c>
      <c r="D166" s="15">
        <v>809668</v>
      </c>
      <c r="E166" s="15">
        <v>334000</v>
      </c>
      <c r="F166" s="13">
        <f t="shared" si="4"/>
        <v>167000</v>
      </c>
      <c r="G166" s="13">
        <f t="shared" si="5"/>
        <v>100200</v>
      </c>
    </row>
    <row r="167" spans="1:7" outlineLevel="2">
      <c r="A167" s="12">
        <v>3</v>
      </c>
      <c r="B167" s="16" t="s">
        <v>54</v>
      </c>
      <c r="C167" s="15" t="s">
        <v>203</v>
      </c>
      <c r="D167" s="15">
        <v>451561</v>
      </c>
      <c r="E167" s="15">
        <v>271000</v>
      </c>
      <c r="F167" s="13">
        <f t="shared" si="4"/>
        <v>135500</v>
      </c>
      <c r="G167" s="13">
        <f t="shared" si="5"/>
        <v>81300</v>
      </c>
    </row>
    <row r="168" spans="1:7" s="3" customFormat="1" ht="12" outlineLevel="2">
      <c r="A168" s="12">
        <v>4</v>
      </c>
      <c r="B168" s="16" t="s">
        <v>54</v>
      </c>
      <c r="C168" s="41" t="s">
        <v>204</v>
      </c>
      <c r="D168" s="15">
        <v>310000</v>
      </c>
      <c r="E168" s="15">
        <v>160000</v>
      </c>
      <c r="F168" s="13">
        <f t="shared" si="4"/>
        <v>80000</v>
      </c>
      <c r="G168" s="13">
        <f t="shared" si="5"/>
        <v>48000</v>
      </c>
    </row>
    <row r="169" spans="1:7" s="3" customFormat="1" ht="12" outlineLevel="2">
      <c r="A169" s="12">
        <v>5</v>
      </c>
      <c r="B169" s="16" t="s">
        <v>54</v>
      </c>
      <c r="C169" s="15" t="s">
        <v>205</v>
      </c>
      <c r="D169" s="15">
        <v>239750</v>
      </c>
      <c r="E169" s="15">
        <v>100000</v>
      </c>
      <c r="F169" s="13">
        <f t="shared" si="4"/>
        <v>50000</v>
      </c>
      <c r="G169" s="13">
        <f t="shared" si="5"/>
        <v>30000</v>
      </c>
    </row>
    <row r="170" spans="1:7" s="3" customFormat="1" ht="12" outlineLevel="2">
      <c r="A170" s="12">
        <v>6</v>
      </c>
      <c r="B170" s="16" t="s">
        <v>54</v>
      </c>
      <c r="C170" s="15" t="s">
        <v>206</v>
      </c>
      <c r="D170" s="15">
        <v>129830</v>
      </c>
      <c r="E170" s="15">
        <v>107000</v>
      </c>
      <c r="F170" s="13">
        <f t="shared" si="4"/>
        <v>53500</v>
      </c>
      <c r="G170" s="13">
        <f t="shared" si="5"/>
        <v>32100</v>
      </c>
    </row>
    <row r="171" spans="1:7" s="3" customFormat="1" ht="12" outlineLevel="2">
      <c r="A171" s="12">
        <v>7</v>
      </c>
      <c r="B171" s="16" t="s">
        <v>54</v>
      </c>
      <c r="C171" s="15" t="s">
        <v>207</v>
      </c>
      <c r="D171" s="15">
        <v>810000</v>
      </c>
      <c r="E171" s="15">
        <v>331000</v>
      </c>
      <c r="F171" s="13">
        <f t="shared" si="4"/>
        <v>165500</v>
      </c>
      <c r="G171" s="13">
        <f t="shared" si="5"/>
        <v>99300</v>
      </c>
    </row>
    <row r="172" spans="1:7" s="3" customFormat="1" ht="12" outlineLevel="2">
      <c r="A172" s="12">
        <v>8</v>
      </c>
      <c r="B172" s="30" t="s">
        <v>54</v>
      </c>
      <c r="C172" s="36" t="s">
        <v>208</v>
      </c>
      <c r="D172" s="15">
        <v>310000</v>
      </c>
      <c r="E172" s="15">
        <v>277000</v>
      </c>
      <c r="F172" s="13">
        <f t="shared" si="4"/>
        <v>138500</v>
      </c>
      <c r="G172" s="13">
        <f t="shared" si="5"/>
        <v>83100</v>
      </c>
    </row>
    <row r="173" spans="1:7" s="3" customFormat="1" ht="12" outlineLevel="2">
      <c r="A173" s="12">
        <v>9</v>
      </c>
      <c r="B173" s="30" t="s">
        <v>54</v>
      </c>
      <c r="C173" s="36" t="s">
        <v>209</v>
      </c>
      <c r="D173" s="15">
        <v>360000</v>
      </c>
      <c r="E173" s="15">
        <v>265000</v>
      </c>
      <c r="F173" s="13">
        <f t="shared" si="4"/>
        <v>132500</v>
      </c>
      <c r="G173" s="13">
        <f t="shared" si="5"/>
        <v>79500</v>
      </c>
    </row>
    <row r="174" spans="1:7" s="3" customFormat="1" ht="12" outlineLevel="2">
      <c r="A174" s="12">
        <v>10</v>
      </c>
      <c r="B174" s="30" t="s">
        <v>54</v>
      </c>
      <c r="C174" s="36" t="s">
        <v>210</v>
      </c>
      <c r="D174" s="15">
        <v>250000</v>
      </c>
      <c r="E174" s="15">
        <v>194000</v>
      </c>
      <c r="F174" s="13">
        <f t="shared" si="4"/>
        <v>97000</v>
      </c>
      <c r="G174" s="13">
        <f t="shared" si="5"/>
        <v>58200</v>
      </c>
    </row>
    <row r="175" spans="1:7" s="3" customFormat="1" ht="12" outlineLevel="1">
      <c r="A175" s="12"/>
      <c r="B175" s="51" t="s">
        <v>55</v>
      </c>
      <c r="C175" s="36"/>
      <c r="D175" s="15">
        <f>SUBTOTAL(9,D165:D174)</f>
        <v>4188876</v>
      </c>
      <c r="E175" s="15">
        <f>SUBTOTAL(9,E165:E174)</f>
        <v>2439000</v>
      </c>
      <c r="F175" s="13">
        <f>SUBTOTAL(9,F165:F174)</f>
        <v>1219500</v>
      </c>
      <c r="G175" s="13">
        <f>SUBTOTAL(9,G165:G174)</f>
        <v>731700</v>
      </c>
    </row>
    <row r="176" spans="1:7" s="3" customFormat="1" ht="12" outlineLevel="2">
      <c r="A176" s="12">
        <v>1</v>
      </c>
      <c r="B176" s="29" t="s">
        <v>56</v>
      </c>
      <c r="C176" s="15" t="s">
        <v>211</v>
      </c>
      <c r="D176" s="15">
        <v>250000</v>
      </c>
      <c r="E176" s="15">
        <v>228000</v>
      </c>
      <c r="F176" s="13">
        <f t="shared" si="4"/>
        <v>114000</v>
      </c>
      <c r="G176" s="13">
        <f t="shared" si="5"/>
        <v>68400</v>
      </c>
    </row>
    <row r="177" spans="1:7" s="3" customFormat="1" ht="12" outlineLevel="2">
      <c r="A177" s="12">
        <v>2</v>
      </c>
      <c r="B177" s="29" t="s">
        <v>56</v>
      </c>
      <c r="C177" s="15" t="s">
        <v>212</v>
      </c>
      <c r="D177" s="15">
        <v>155000</v>
      </c>
      <c r="E177" s="15">
        <v>139000</v>
      </c>
      <c r="F177" s="13">
        <f t="shared" si="4"/>
        <v>69500</v>
      </c>
      <c r="G177" s="13">
        <f t="shared" si="5"/>
        <v>41700</v>
      </c>
    </row>
    <row r="178" spans="1:7" outlineLevel="2">
      <c r="A178" s="12">
        <v>3</v>
      </c>
      <c r="B178" s="29" t="s">
        <v>56</v>
      </c>
      <c r="C178" s="15" t="s">
        <v>213</v>
      </c>
      <c r="D178" s="15">
        <v>422000</v>
      </c>
      <c r="E178" s="15">
        <v>205000</v>
      </c>
      <c r="F178" s="13">
        <f t="shared" si="4"/>
        <v>102500</v>
      </c>
      <c r="G178" s="13">
        <f t="shared" si="5"/>
        <v>61500</v>
      </c>
    </row>
    <row r="179" spans="1:7" outlineLevel="2">
      <c r="A179" s="12">
        <v>4</v>
      </c>
      <c r="B179" s="29" t="s">
        <v>56</v>
      </c>
      <c r="C179" s="15" t="s">
        <v>214</v>
      </c>
      <c r="D179" s="15">
        <v>420200</v>
      </c>
      <c r="E179" s="15">
        <v>400000</v>
      </c>
      <c r="F179" s="13">
        <f t="shared" si="4"/>
        <v>200000</v>
      </c>
      <c r="G179" s="13">
        <f t="shared" si="5"/>
        <v>120000</v>
      </c>
    </row>
    <row r="180" spans="1:7" outlineLevel="2">
      <c r="A180" s="12">
        <v>5</v>
      </c>
      <c r="B180" s="29" t="s">
        <v>56</v>
      </c>
      <c r="C180" s="15" t="s">
        <v>215</v>
      </c>
      <c r="D180" s="15">
        <v>248000</v>
      </c>
      <c r="E180" s="15">
        <v>154000</v>
      </c>
      <c r="F180" s="13">
        <f t="shared" si="4"/>
        <v>77000</v>
      </c>
      <c r="G180" s="13">
        <f t="shared" si="5"/>
        <v>46200</v>
      </c>
    </row>
    <row r="181" spans="1:7" outlineLevel="2">
      <c r="A181" s="12">
        <v>6</v>
      </c>
      <c r="B181" s="29" t="s">
        <v>56</v>
      </c>
      <c r="C181" s="15" t="s">
        <v>216</v>
      </c>
      <c r="D181" s="15">
        <v>241000</v>
      </c>
      <c r="E181" s="15">
        <v>192000</v>
      </c>
      <c r="F181" s="13">
        <f t="shared" si="4"/>
        <v>96000</v>
      </c>
      <c r="G181" s="13">
        <f t="shared" si="5"/>
        <v>57600</v>
      </c>
    </row>
    <row r="182" spans="1:7" outlineLevel="2">
      <c r="A182" s="12">
        <v>7</v>
      </c>
      <c r="B182" s="29" t="s">
        <v>56</v>
      </c>
      <c r="C182" s="15" t="s">
        <v>217</v>
      </c>
      <c r="D182" s="15">
        <v>420000</v>
      </c>
      <c r="E182" s="15">
        <v>299000</v>
      </c>
      <c r="F182" s="13">
        <f t="shared" si="4"/>
        <v>149500</v>
      </c>
      <c r="G182" s="13">
        <f t="shared" si="5"/>
        <v>89700</v>
      </c>
    </row>
    <row r="183" spans="1:7" outlineLevel="2">
      <c r="A183" s="12">
        <v>8</v>
      </c>
      <c r="B183" s="29" t="s">
        <v>56</v>
      </c>
      <c r="C183" s="15" t="s">
        <v>218</v>
      </c>
      <c r="D183" s="15">
        <v>327000</v>
      </c>
      <c r="E183" s="15">
        <v>257000</v>
      </c>
      <c r="F183" s="13">
        <f t="shared" si="4"/>
        <v>128500</v>
      </c>
      <c r="G183" s="13">
        <f t="shared" si="5"/>
        <v>77100</v>
      </c>
    </row>
    <row r="184" spans="1:7" outlineLevel="2">
      <c r="A184" s="12">
        <v>9</v>
      </c>
      <c r="B184" s="28" t="s">
        <v>56</v>
      </c>
      <c r="C184" s="36" t="s">
        <v>219</v>
      </c>
      <c r="D184" s="15">
        <v>161000</v>
      </c>
      <c r="E184" s="15">
        <v>143000</v>
      </c>
      <c r="F184" s="13">
        <f t="shared" si="4"/>
        <v>71500</v>
      </c>
      <c r="G184" s="13">
        <f t="shared" si="5"/>
        <v>42900</v>
      </c>
    </row>
    <row r="185" spans="1:7" outlineLevel="2">
      <c r="A185" s="12">
        <v>10</v>
      </c>
      <c r="B185" s="28" t="s">
        <v>56</v>
      </c>
      <c r="C185" s="36" t="s">
        <v>220</v>
      </c>
      <c r="D185" s="15">
        <v>410000</v>
      </c>
      <c r="E185" s="15">
        <v>226000</v>
      </c>
      <c r="F185" s="13">
        <f t="shared" si="4"/>
        <v>113000</v>
      </c>
      <c r="G185" s="13">
        <f t="shared" si="5"/>
        <v>67800</v>
      </c>
    </row>
    <row r="186" spans="1:7" outlineLevel="2">
      <c r="A186" s="12">
        <v>11</v>
      </c>
      <c r="B186" s="28" t="s">
        <v>56</v>
      </c>
      <c r="C186" s="36" t="s">
        <v>221</v>
      </c>
      <c r="D186" s="15">
        <v>195000</v>
      </c>
      <c r="E186" s="15">
        <v>164000</v>
      </c>
      <c r="F186" s="13">
        <f t="shared" si="4"/>
        <v>82000</v>
      </c>
      <c r="G186" s="13">
        <f t="shared" si="5"/>
        <v>49200</v>
      </c>
    </row>
    <row r="187" spans="1:7" outlineLevel="1">
      <c r="A187" s="12"/>
      <c r="B187" s="50" t="s">
        <v>57</v>
      </c>
      <c r="C187" s="36"/>
      <c r="D187" s="15">
        <f>SUBTOTAL(9,D176:D186)</f>
        <v>3249200</v>
      </c>
      <c r="E187" s="15">
        <f>SUBTOTAL(9,E176:E186)</f>
        <v>2407000</v>
      </c>
      <c r="F187" s="13">
        <f>SUBTOTAL(9,F176:F186)</f>
        <v>1203500</v>
      </c>
      <c r="G187" s="13">
        <f>SUBTOTAL(9,G176:G186)</f>
        <v>722100</v>
      </c>
    </row>
    <row r="188" spans="1:7" outlineLevel="2">
      <c r="A188" s="12">
        <v>1</v>
      </c>
      <c r="B188" s="16" t="s">
        <v>58</v>
      </c>
      <c r="C188" s="15" t="s">
        <v>74</v>
      </c>
      <c r="D188" s="15">
        <v>120000</v>
      </c>
      <c r="E188" s="15">
        <v>100000</v>
      </c>
      <c r="F188" s="13">
        <f t="shared" si="4"/>
        <v>50000</v>
      </c>
      <c r="G188" s="13">
        <f t="shared" si="5"/>
        <v>30000</v>
      </c>
    </row>
    <row r="189" spans="1:7" outlineLevel="2">
      <c r="A189" s="12">
        <v>2</v>
      </c>
      <c r="B189" s="16" t="s">
        <v>58</v>
      </c>
      <c r="C189" s="15" t="s">
        <v>222</v>
      </c>
      <c r="D189" s="15">
        <v>600000</v>
      </c>
      <c r="E189" s="15">
        <v>123000</v>
      </c>
      <c r="F189" s="13">
        <f t="shared" si="4"/>
        <v>61500</v>
      </c>
      <c r="G189" s="13">
        <f t="shared" si="5"/>
        <v>36900</v>
      </c>
    </row>
    <row r="190" spans="1:7" outlineLevel="2">
      <c r="A190" s="12">
        <v>3</v>
      </c>
      <c r="B190" s="16" t="s">
        <v>58</v>
      </c>
      <c r="C190" s="15" t="s">
        <v>223</v>
      </c>
      <c r="D190" s="15">
        <v>1158980</v>
      </c>
      <c r="E190" s="15">
        <v>109000</v>
      </c>
      <c r="F190" s="13">
        <f t="shared" si="4"/>
        <v>54500</v>
      </c>
      <c r="G190" s="13">
        <f t="shared" si="5"/>
        <v>32700</v>
      </c>
    </row>
    <row r="191" spans="1:7" outlineLevel="2">
      <c r="A191" s="12">
        <v>4</v>
      </c>
      <c r="B191" s="16" t="s">
        <v>58</v>
      </c>
      <c r="C191" s="15" t="s">
        <v>224</v>
      </c>
      <c r="D191" s="15">
        <v>162500</v>
      </c>
      <c r="E191" s="15">
        <v>100000</v>
      </c>
      <c r="F191" s="13">
        <f t="shared" si="4"/>
        <v>50000</v>
      </c>
      <c r="G191" s="13">
        <f t="shared" si="5"/>
        <v>30000</v>
      </c>
    </row>
    <row r="192" spans="1:7" outlineLevel="2">
      <c r="A192" s="12">
        <v>5</v>
      </c>
      <c r="B192" s="16" t="s">
        <v>58</v>
      </c>
      <c r="C192" s="15" t="s">
        <v>73</v>
      </c>
      <c r="D192" s="15">
        <v>180000</v>
      </c>
      <c r="E192" s="15">
        <v>140000</v>
      </c>
      <c r="F192" s="13">
        <f t="shared" si="4"/>
        <v>70000</v>
      </c>
      <c r="G192" s="13">
        <f t="shared" si="5"/>
        <v>42000</v>
      </c>
    </row>
    <row r="193" spans="1:7" outlineLevel="2">
      <c r="A193" s="12">
        <v>6</v>
      </c>
      <c r="B193" s="16" t="s">
        <v>58</v>
      </c>
      <c r="C193" s="15" t="s">
        <v>225</v>
      </c>
      <c r="D193" s="15">
        <v>200000</v>
      </c>
      <c r="E193" s="15">
        <v>100000</v>
      </c>
      <c r="F193" s="13">
        <f t="shared" si="4"/>
        <v>50000</v>
      </c>
      <c r="G193" s="13">
        <f t="shared" si="5"/>
        <v>30000</v>
      </c>
    </row>
    <row r="194" spans="1:7" outlineLevel="2">
      <c r="A194" s="12">
        <v>7</v>
      </c>
      <c r="B194" s="16" t="s">
        <v>58</v>
      </c>
      <c r="C194" s="15" t="s">
        <v>226</v>
      </c>
      <c r="D194" s="15">
        <v>175000</v>
      </c>
      <c r="E194" s="15">
        <v>100000</v>
      </c>
      <c r="F194" s="13">
        <f t="shared" si="4"/>
        <v>50000</v>
      </c>
      <c r="G194" s="13">
        <f t="shared" si="5"/>
        <v>30000</v>
      </c>
    </row>
    <row r="195" spans="1:7" outlineLevel="2">
      <c r="A195" s="12">
        <v>8</v>
      </c>
      <c r="B195" s="30" t="s">
        <v>58</v>
      </c>
      <c r="C195" s="31" t="s">
        <v>72</v>
      </c>
      <c r="D195" s="15">
        <v>200000</v>
      </c>
      <c r="E195" s="15">
        <v>130000</v>
      </c>
      <c r="F195" s="13">
        <f t="shared" si="4"/>
        <v>65000</v>
      </c>
      <c r="G195" s="13">
        <f t="shared" si="5"/>
        <v>39000</v>
      </c>
    </row>
    <row r="196" spans="1:7" outlineLevel="2">
      <c r="A196" s="12">
        <v>9</v>
      </c>
      <c r="B196" s="30" t="s">
        <v>58</v>
      </c>
      <c r="C196" s="15" t="s">
        <v>227</v>
      </c>
      <c r="D196" s="15">
        <v>240000</v>
      </c>
      <c r="E196" s="15">
        <v>130000</v>
      </c>
      <c r="F196" s="13">
        <f t="shared" si="4"/>
        <v>65000</v>
      </c>
      <c r="G196" s="13">
        <f t="shared" si="5"/>
        <v>39000</v>
      </c>
    </row>
    <row r="197" spans="1:7" outlineLevel="2">
      <c r="A197" s="12">
        <v>10</v>
      </c>
      <c r="B197" s="30" t="s">
        <v>58</v>
      </c>
      <c r="C197" s="36" t="s">
        <v>228</v>
      </c>
      <c r="D197" s="15">
        <v>120000</v>
      </c>
      <c r="E197" s="15">
        <v>100000</v>
      </c>
      <c r="F197" s="13">
        <f t="shared" si="4"/>
        <v>50000</v>
      </c>
      <c r="G197" s="13">
        <f t="shared" si="5"/>
        <v>30000</v>
      </c>
    </row>
    <row r="198" spans="1:7" outlineLevel="1">
      <c r="A198" s="12"/>
      <c r="B198" s="51" t="s">
        <v>59</v>
      </c>
      <c r="C198" s="36"/>
      <c r="D198" s="15">
        <f>SUBTOTAL(9,D188:D197)</f>
        <v>3156480</v>
      </c>
      <c r="E198" s="15">
        <f>SUBTOTAL(9,E188:E197)</f>
        <v>1132000</v>
      </c>
      <c r="F198" s="13">
        <f>SUBTOTAL(9,F188:F197)</f>
        <v>566000</v>
      </c>
      <c r="G198" s="13">
        <f>SUBTOTAL(9,G188:G197)</f>
        <v>339600</v>
      </c>
    </row>
  </sheetData>
  <mergeCells count="1">
    <mergeCell ref="A2:G2"/>
  </mergeCells>
  <phoneticPr fontId="6" type="noConversion"/>
  <pageMargins left="0.74803149606299213" right="0.19685039370078741" top="0.59055118110236227" bottom="0.70866141732283472" header="0.27559055118110237" footer="0.19685039370078741"/>
  <pageSetup paperSize="9" scale="94" orientation="portrait" r:id="rId1"/>
  <headerFooter differentOddEven="1" alignWithMargins="0"/>
  <rowBreaks count="26" manualBreakCount="26">
    <brk id="9" max="16383" man="1"/>
    <brk id="15" max="16383" man="1"/>
    <brk id="20" max="16383" man="1"/>
    <brk id="27" max="16383" man="1"/>
    <brk id="35" max="16383" man="1"/>
    <brk id="41" max="16383" man="1"/>
    <brk id="49" max="16383" man="1"/>
    <brk id="57" max="16383" man="1"/>
    <brk id="65" max="16383" man="1"/>
    <brk id="75" max="16383" man="1"/>
    <brk id="82" max="16383" man="1"/>
    <brk id="92" max="16383" man="1"/>
    <brk id="99" max="16383" man="1"/>
    <brk id="107" max="16383" man="1"/>
    <brk id="112" max="16383" man="1"/>
    <brk id="118" max="16383" man="1"/>
    <brk id="126" max="16383" man="1"/>
    <brk id="132" max="16383" man="1"/>
    <brk id="141" max="16383" man="1"/>
    <brk id="147" max="16383" man="1"/>
    <brk id="153" max="16383" man="1"/>
    <brk id="158" max="16383" man="1"/>
    <brk id="164" max="16383" man="1"/>
    <brk id="175" max="16383" man="1"/>
    <brk id="187" max="16383" man="1"/>
    <brk id="1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汇总</vt:lpstr>
      <vt:lpstr>分乡镇</vt:lpstr>
      <vt:lpstr>分乡镇!Print_Titles</vt:lpstr>
      <vt:lpstr>汇总!Print_Titles</vt:lpstr>
    </vt:vector>
  </TitlesOfParts>
  <Company>晋江市人民政府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wtx</dc:creator>
  <cp:lastModifiedBy>微软用户</cp:lastModifiedBy>
  <cp:lastPrinted>2023-08-23T03:25:47Z</cp:lastPrinted>
  <dcterms:created xsi:type="dcterms:W3CDTF">2015-11-27T03:34:00Z</dcterms:created>
  <dcterms:modified xsi:type="dcterms:W3CDTF">2023-08-23T03:25:51Z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