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10350"/>
  </bookViews>
  <sheets>
    <sheet name="合计" sheetId="2" r:id="rId1"/>
  </sheets>
  <definedNames>
    <definedName name="_xlnm._FilterDatabase" localSheetId="0" hidden="1">合计!$A$4:$H$4</definedName>
    <definedName name="_xlnm.Print_Titles" localSheetId="0">合计!$1:$4</definedName>
  </definedNames>
  <calcPr calcId="124519"/>
</workbook>
</file>

<file path=xl/calcChain.xml><?xml version="1.0" encoding="utf-8"?>
<calcChain xmlns="http://schemas.openxmlformats.org/spreadsheetml/2006/main">
  <c r="F191" i="2"/>
  <c r="G191"/>
  <c r="F190"/>
  <c r="G190"/>
  <c r="F181"/>
  <c r="G181"/>
  <c r="F171"/>
  <c r="G171"/>
  <c r="F162"/>
  <c r="G162"/>
  <c r="F155"/>
  <c r="G155"/>
  <c r="F150"/>
  <c r="G150"/>
  <c r="F142"/>
  <c r="G142"/>
  <c r="F137"/>
  <c r="G137"/>
  <c r="F129"/>
  <c r="G129"/>
  <c r="F120"/>
  <c r="G120"/>
  <c r="F115"/>
  <c r="G115"/>
  <c r="F109"/>
  <c r="G109"/>
  <c r="F104"/>
  <c r="G104"/>
  <c r="F93"/>
  <c r="G93"/>
  <c r="F87"/>
  <c r="G87"/>
  <c r="F79"/>
  <c r="G79"/>
  <c r="F74"/>
  <c r="G74"/>
  <c r="F66"/>
  <c r="G66"/>
  <c r="F60"/>
  <c r="G60"/>
  <c r="F51"/>
  <c r="G51"/>
  <c r="F45"/>
  <c r="G45"/>
  <c r="F40"/>
  <c r="G40"/>
  <c r="F32"/>
  <c r="G32"/>
  <c r="F25"/>
  <c r="G25"/>
  <c r="F16"/>
  <c r="G16"/>
  <c r="F10"/>
  <c r="G10"/>
  <c r="H183"/>
  <c r="H184"/>
  <c r="H185"/>
  <c r="H186"/>
  <c r="H187"/>
  <c r="H188"/>
  <c r="H189"/>
  <c r="H182"/>
  <c r="H173"/>
  <c r="H174"/>
  <c r="H175"/>
  <c r="H176"/>
  <c r="H177"/>
  <c r="H178"/>
  <c r="H179"/>
  <c r="H180"/>
  <c r="H172"/>
  <c r="H164"/>
  <c r="H165"/>
  <c r="H166"/>
  <c r="H167"/>
  <c r="H168"/>
  <c r="H169"/>
  <c r="H170"/>
  <c r="H163"/>
  <c r="H157"/>
  <c r="H158"/>
  <c r="H159"/>
  <c r="H160"/>
  <c r="H161"/>
  <c r="H156"/>
  <c r="H152"/>
  <c r="H153"/>
  <c r="H154"/>
  <c r="H151"/>
  <c r="H144"/>
  <c r="H145"/>
  <c r="H146"/>
  <c r="H147"/>
  <c r="H148"/>
  <c r="H149"/>
  <c r="H143"/>
  <c r="H139"/>
  <c r="H140"/>
  <c r="H141"/>
  <c r="H138"/>
  <c r="H131"/>
  <c r="H132"/>
  <c r="H133"/>
  <c r="H134"/>
  <c r="H135"/>
  <c r="H136"/>
  <c r="H130"/>
  <c r="H122"/>
  <c r="H123"/>
  <c r="H124"/>
  <c r="H125"/>
  <c r="H126"/>
  <c r="H127"/>
  <c r="H128"/>
  <c r="H121"/>
  <c r="H116"/>
  <c r="H117"/>
  <c r="H118"/>
  <c r="H119"/>
  <c r="H111"/>
  <c r="H112"/>
  <c r="H113"/>
  <c r="H114"/>
  <c r="H110"/>
  <c r="H106"/>
  <c r="H107"/>
  <c r="H108"/>
  <c r="H105"/>
  <c r="H95"/>
  <c r="H96"/>
  <c r="H97"/>
  <c r="H98"/>
  <c r="H99"/>
  <c r="H100"/>
  <c r="H101"/>
  <c r="H102"/>
  <c r="H103"/>
  <c r="H94"/>
  <c r="H89"/>
  <c r="H90"/>
  <c r="H91"/>
  <c r="H92"/>
  <c r="H88"/>
  <c r="H81"/>
  <c r="H82"/>
  <c r="H83"/>
  <c r="H84"/>
  <c r="H85"/>
  <c r="H86"/>
  <c r="H80"/>
  <c r="H76"/>
  <c r="H77"/>
  <c r="H78"/>
  <c r="H75"/>
  <c r="H68"/>
  <c r="H69"/>
  <c r="H70"/>
  <c r="H71"/>
  <c r="H72"/>
  <c r="H73"/>
  <c r="H67"/>
  <c r="H62"/>
  <c r="H63"/>
  <c r="H64"/>
  <c r="H65"/>
  <c r="H61"/>
  <c r="H53"/>
  <c r="H54"/>
  <c r="H55"/>
  <c r="H56"/>
  <c r="H57"/>
  <c r="H58"/>
  <c r="H59"/>
  <c r="H52"/>
  <c r="H47"/>
  <c r="H48"/>
  <c r="H49"/>
  <c r="H50"/>
  <c r="H46"/>
  <c r="H42"/>
  <c r="H43"/>
  <c r="H44"/>
  <c r="H41"/>
  <c r="H34"/>
  <c r="H35"/>
  <c r="H36"/>
  <c r="H37"/>
  <c r="H38"/>
  <c r="H39"/>
  <c r="H33"/>
  <c r="H27"/>
  <c r="H28"/>
  <c r="H29"/>
  <c r="H30"/>
  <c r="H31"/>
  <c r="H26"/>
  <c r="H18"/>
  <c r="H19"/>
  <c r="H20"/>
  <c r="H21"/>
  <c r="H22"/>
  <c r="H23"/>
  <c r="H24"/>
  <c r="H17"/>
  <c r="H12"/>
  <c r="H13"/>
  <c r="H14"/>
  <c r="H15"/>
  <c r="H11"/>
  <c r="H6"/>
  <c r="H7"/>
  <c r="H8"/>
  <c r="H9"/>
  <c r="H5"/>
  <c r="H10"/>
  <c r="H16"/>
  <c r="H25"/>
  <c r="H32"/>
  <c r="H40"/>
  <c r="H45"/>
  <c r="H51"/>
  <c r="H60"/>
  <c r="H66"/>
  <c r="H74"/>
  <c r="H79"/>
  <c r="H87"/>
  <c r="H93"/>
  <c r="H104"/>
  <c r="H109"/>
  <c r="H115"/>
  <c r="H120"/>
  <c r="H129"/>
  <c r="H137"/>
  <c r="H142"/>
  <c r="H150"/>
  <c r="H155"/>
  <c r="H162"/>
  <c r="H171"/>
  <c r="H181"/>
  <c r="H190"/>
  <c r="E191"/>
  <c r="D191"/>
  <c r="E190"/>
  <c r="D190"/>
  <c r="E181"/>
  <c r="D181"/>
  <c r="E171"/>
  <c r="D171"/>
  <c r="E162"/>
  <c r="D162"/>
  <c r="E155"/>
  <c r="D155"/>
  <c r="E150"/>
  <c r="D150"/>
  <c r="E142"/>
  <c r="D142"/>
  <c r="E137"/>
  <c r="D137"/>
  <c r="E129"/>
  <c r="D129"/>
  <c r="E120"/>
  <c r="D120"/>
  <c r="E115"/>
  <c r="D115"/>
  <c r="E109"/>
  <c r="D109"/>
  <c r="E104"/>
  <c r="D104"/>
  <c r="E93"/>
  <c r="D93"/>
  <c r="E87"/>
  <c r="D87"/>
  <c r="E79"/>
  <c r="D79"/>
  <c r="E74"/>
  <c r="D74"/>
  <c r="E66"/>
  <c r="D66"/>
  <c r="E60"/>
  <c r="D60"/>
  <c r="E51"/>
  <c r="D51"/>
  <c r="E45"/>
  <c r="D45"/>
  <c r="E40"/>
  <c r="D40"/>
  <c r="E32"/>
  <c r="D32"/>
  <c r="E25"/>
  <c r="D25"/>
  <c r="E16"/>
  <c r="D16"/>
  <c r="E10"/>
  <c r="D10"/>
  <c r="H191" l="1"/>
</calcChain>
</file>

<file path=xl/sharedStrings.xml><?xml version="1.0" encoding="utf-8"?>
<sst xmlns="http://schemas.openxmlformats.org/spreadsheetml/2006/main" count="357" uniqueCount="223">
  <si>
    <t>附件</t>
  </si>
  <si>
    <t>序号</t>
  </si>
  <si>
    <t>乡镇</t>
  </si>
  <si>
    <t>村名</t>
  </si>
  <si>
    <t>项目工程预算总额</t>
  </si>
  <si>
    <t>财政奖补资金</t>
  </si>
  <si>
    <t>溪美</t>
  </si>
  <si>
    <t>溪美 汇总</t>
  </si>
  <si>
    <t>柳城</t>
  </si>
  <si>
    <t>柳城 汇总</t>
  </si>
  <si>
    <t>美林</t>
  </si>
  <si>
    <t>美林 汇总</t>
  </si>
  <si>
    <t>省新镇</t>
  </si>
  <si>
    <t>省东村</t>
  </si>
  <si>
    <t>省新镇 汇总</t>
  </si>
  <si>
    <t>东田镇</t>
  </si>
  <si>
    <t>美洋村</t>
  </si>
  <si>
    <t>蓝溪村</t>
  </si>
  <si>
    <t>丰山村</t>
  </si>
  <si>
    <t>岐山村</t>
  </si>
  <si>
    <t>南坑村</t>
  </si>
  <si>
    <t>东田镇 汇总</t>
  </si>
  <si>
    <t>仑苍镇</t>
  </si>
  <si>
    <t>蔡西村</t>
  </si>
  <si>
    <t>仑苍镇 汇总</t>
  </si>
  <si>
    <t>英都镇</t>
  </si>
  <si>
    <t>霞溪村</t>
  </si>
  <si>
    <t>英东村</t>
  </si>
  <si>
    <t>民山村</t>
  </si>
  <si>
    <t>良山村</t>
  </si>
  <si>
    <t>大新村</t>
  </si>
  <si>
    <t>英都镇 汇总</t>
  </si>
  <si>
    <t>翔云镇</t>
  </si>
  <si>
    <t>翔山村</t>
  </si>
  <si>
    <t>椒岭村</t>
  </si>
  <si>
    <t>圳林村</t>
  </si>
  <si>
    <t>梅庄村</t>
  </si>
  <si>
    <t>翔云镇 汇总</t>
  </si>
  <si>
    <t>眉山乡</t>
  </si>
  <si>
    <t>眉山乡 汇总</t>
  </si>
  <si>
    <t>诗山镇</t>
  </si>
  <si>
    <t>红星村</t>
  </si>
  <si>
    <t>山二村</t>
  </si>
  <si>
    <t>山一村</t>
  </si>
  <si>
    <t>鹏峰村</t>
  </si>
  <si>
    <t>诗山镇 汇总</t>
  </si>
  <si>
    <t>蓬华镇</t>
  </si>
  <si>
    <t>华美村</t>
  </si>
  <si>
    <t>蓬华镇 汇总</t>
  </si>
  <si>
    <t>金淘镇</t>
  </si>
  <si>
    <t>金淘镇 汇总</t>
  </si>
  <si>
    <t>九都镇</t>
  </si>
  <si>
    <t>彭林村</t>
  </si>
  <si>
    <t>和安村</t>
  </si>
  <si>
    <t>九都镇 汇总</t>
  </si>
  <si>
    <t>码头镇</t>
  </si>
  <si>
    <t>刘林村</t>
  </si>
  <si>
    <t>杏东村</t>
  </si>
  <si>
    <t>宫占村</t>
  </si>
  <si>
    <t>东大村</t>
  </si>
  <si>
    <t>南冬村</t>
  </si>
  <si>
    <t>码头镇 汇总</t>
  </si>
  <si>
    <t>向阳乡</t>
  </si>
  <si>
    <t>马迹村</t>
  </si>
  <si>
    <t>卓厝村</t>
  </si>
  <si>
    <t>向阳乡 汇总</t>
  </si>
  <si>
    <t>罗东镇</t>
  </si>
  <si>
    <t>新明村</t>
  </si>
  <si>
    <t>罗东镇 汇总</t>
  </si>
  <si>
    <t>乐峰镇</t>
  </si>
  <si>
    <t>炉中村</t>
  </si>
  <si>
    <t>乐峰镇 汇总</t>
  </si>
  <si>
    <t>梅山镇</t>
  </si>
  <si>
    <t>林坂村</t>
  </si>
  <si>
    <t>埔仔村</t>
  </si>
  <si>
    <t>水口村</t>
  </si>
  <si>
    <t>演园村</t>
  </si>
  <si>
    <t>格内村</t>
  </si>
  <si>
    <t>梅山镇 汇总</t>
  </si>
  <si>
    <t>洪濑镇</t>
  </si>
  <si>
    <t>西林村</t>
  </si>
  <si>
    <t>溪霞村</t>
  </si>
  <si>
    <t>洪濑镇 汇总</t>
  </si>
  <si>
    <t>洪梅镇</t>
  </si>
  <si>
    <t>梅溪村</t>
  </si>
  <si>
    <t>新林村</t>
  </si>
  <si>
    <t>洪梅镇 汇总</t>
  </si>
  <si>
    <t>康美镇</t>
  </si>
  <si>
    <t>康美镇 汇总</t>
  </si>
  <si>
    <t>溪丰村</t>
  </si>
  <si>
    <t>霞美镇</t>
  </si>
  <si>
    <t>长福村</t>
  </si>
  <si>
    <t>仙河村</t>
  </si>
  <si>
    <t>四甲村</t>
  </si>
  <si>
    <t>埔当村</t>
  </si>
  <si>
    <t>霞美镇 汇总</t>
  </si>
  <si>
    <t>官桥镇</t>
  </si>
  <si>
    <t>泗溪村</t>
  </si>
  <si>
    <t>东头村</t>
  </si>
  <si>
    <t>九溪村</t>
  </si>
  <si>
    <t>下洋村</t>
  </si>
  <si>
    <t>官桥镇 汇总</t>
  </si>
  <si>
    <t>水头镇</t>
  </si>
  <si>
    <t>埕边村</t>
  </si>
  <si>
    <t>上林村</t>
  </si>
  <si>
    <t>山前村</t>
  </si>
  <si>
    <t>大盈村</t>
  </si>
  <si>
    <t>文斗村</t>
  </si>
  <si>
    <t>水头镇 汇总</t>
  </si>
  <si>
    <t>石井镇</t>
  </si>
  <si>
    <t>石井镇 汇总</t>
  </si>
  <si>
    <t>总计</t>
  </si>
  <si>
    <t>满山红村</t>
  </si>
  <si>
    <t>省身村</t>
  </si>
  <si>
    <t>丹清村</t>
  </si>
  <si>
    <t>园内村</t>
  </si>
  <si>
    <t>西坑村</t>
  </si>
  <si>
    <t>彭溪村</t>
  </si>
  <si>
    <t>丰富村</t>
  </si>
  <si>
    <t>后垵村</t>
  </si>
  <si>
    <t>仑苍村</t>
  </si>
  <si>
    <t>东山村</t>
  </si>
  <si>
    <t>金安村</t>
  </si>
  <si>
    <t>翔云村</t>
  </si>
  <si>
    <t>云山村</t>
  </si>
  <si>
    <t>前进村</t>
  </si>
  <si>
    <t>观音村</t>
  </si>
  <si>
    <t>田内村</t>
  </si>
  <si>
    <t>南湖村</t>
  </si>
  <si>
    <t>天山村</t>
  </si>
  <si>
    <t>红旗村</t>
  </si>
  <si>
    <t>社二村</t>
  </si>
  <si>
    <t>西上村</t>
  </si>
  <si>
    <t>黎阳村</t>
  </si>
  <si>
    <t>黎明村</t>
  </si>
  <si>
    <t>大演村</t>
  </si>
  <si>
    <t>秋阳村</t>
  </si>
  <si>
    <t>林坑村</t>
  </si>
  <si>
    <t>美星村</t>
  </si>
  <si>
    <t>金中村</t>
  </si>
  <si>
    <t>丰联村</t>
  </si>
  <si>
    <t>新汤村</t>
  </si>
  <si>
    <t>坑内村</t>
  </si>
  <si>
    <t>康安村</t>
  </si>
  <si>
    <t>坑头村</t>
  </si>
  <si>
    <t>向阳村</t>
  </si>
  <si>
    <t>高塘村</t>
  </si>
  <si>
    <t>潭溪村</t>
  </si>
  <si>
    <t>埔心村</t>
  </si>
  <si>
    <t>荆坑村</t>
  </si>
  <si>
    <t>厚阳村</t>
  </si>
  <si>
    <t>炉山村</t>
  </si>
  <si>
    <t>飞云村</t>
  </si>
  <si>
    <t>丰溪村</t>
  </si>
  <si>
    <t>明新村</t>
  </si>
  <si>
    <t>芸塘村</t>
  </si>
  <si>
    <t>跃进村</t>
  </si>
  <si>
    <t>都心村</t>
  </si>
  <si>
    <t>葵星村</t>
  </si>
  <si>
    <t>前峰村</t>
  </si>
  <si>
    <t>厝斗村</t>
  </si>
  <si>
    <t>新联村</t>
  </si>
  <si>
    <t>洪梅村</t>
  </si>
  <si>
    <t>丰州镇</t>
  </si>
  <si>
    <t>玉湖村</t>
  </si>
  <si>
    <t>双溪村</t>
  </si>
  <si>
    <t>西华村</t>
  </si>
  <si>
    <t>丰州镇 汇总</t>
  </si>
  <si>
    <t>沃柄村</t>
  </si>
  <si>
    <t>霞美村</t>
  </si>
  <si>
    <t>洪岭村</t>
  </si>
  <si>
    <t>新圩村</t>
  </si>
  <si>
    <t>竹口村</t>
  </si>
  <si>
    <t>曙光村</t>
  </si>
  <si>
    <t>朴山村</t>
  </si>
  <si>
    <t>龙凤村</t>
  </si>
  <si>
    <t>仁福村</t>
  </si>
  <si>
    <t>后坑村</t>
  </si>
  <si>
    <t>已下达50%</t>
    <phoneticPr fontId="7" type="noConversion"/>
  </si>
  <si>
    <t>本次下达30%</t>
    <phoneticPr fontId="7" type="noConversion"/>
  </si>
  <si>
    <t>单位：元</t>
    <phoneticPr fontId="7" type="noConversion"/>
  </si>
  <si>
    <t>南安市2022年第二批村级公益事业建设
一事一议财政奖补资金拨付明细表</t>
    <phoneticPr fontId="7" type="noConversion"/>
  </si>
  <si>
    <t>檀林村</t>
    <phoneticPr fontId="7" type="noConversion"/>
  </si>
  <si>
    <t>玉叶村</t>
    <phoneticPr fontId="7" type="noConversion"/>
  </si>
  <si>
    <t>李东村</t>
    <phoneticPr fontId="7" type="noConversion"/>
  </si>
  <si>
    <t>溪一村</t>
    <phoneticPr fontId="7" type="noConversion"/>
  </si>
  <si>
    <t>溪二村</t>
    <phoneticPr fontId="7" type="noConversion"/>
  </si>
  <si>
    <t>溪洲村</t>
    <phoneticPr fontId="7" type="noConversion"/>
  </si>
  <si>
    <t>金枝村</t>
    <phoneticPr fontId="7" type="noConversion"/>
  </si>
  <si>
    <t>梧山村</t>
    <phoneticPr fontId="7" type="noConversion"/>
  </si>
  <si>
    <t>西美村</t>
    <phoneticPr fontId="7" type="noConversion"/>
  </si>
  <si>
    <t>贵峰村</t>
    <phoneticPr fontId="7" type="noConversion"/>
  </si>
  <si>
    <t>镇山村</t>
    <phoneticPr fontId="7" type="noConversion"/>
  </si>
  <si>
    <t>崎峰村</t>
    <phoneticPr fontId="7" type="noConversion"/>
  </si>
  <si>
    <t>莲塘村</t>
    <phoneticPr fontId="7" type="noConversion"/>
  </si>
  <si>
    <t>宣化村</t>
    <phoneticPr fontId="7" type="noConversion"/>
  </si>
  <si>
    <t>露江村</t>
    <phoneticPr fontId="7" type="noConversion"/>
  </si>
  <si>
    <t>下都村</t>
    <phoneticPr fontId="7" type="noConversion"/>
  </si>
  <si>
    <t>帽山村</t>
    <phoneticPr fontId="7" type="noConversion"/>
  </si>
  <si>
    <t>霞东村</t>
    <phoneticPr fontId="7" type="noConversion"/>
  </si>
  <si>
    <t>象山村</t>
    <phoneticPr fontId="7" type="noConversion"/>
  </si>
  <si>
    <t>金淘村</t>
    <phoneticPr fontId="7" type="noConversion"/>
  </si>
  <si>
    <t>南丰村</t>
    <phoneticPr fontId="7" type="noConversion"/>
  </si>
  <si>
    <t>杏山村</t>
    <phoneticPr fontId="7" type="noConversion"/>
  </si>
  <si>
    <t>东门村</t>
    <phoneticPr fontId="7" type="noConversion"/>
  </si>
  <si>
    <t>东溪村</t>
    <phoneticPr fontId="7" type="noConversion"/>
  </si>
  <si>
    <t>中心村</t>
    <phoneticPr fontId="7" type="noConversion"/>
  </si>
  <si>
    <t>晨光村</t>
    <phoneticPr fontId="7" type="noConversion"/>
  </si>
  <si>
    <t>梅魁村</t>
    <phoneticPr fontId="7" type="noConversion"/>
  </si>
  <si>
    <t>康美村</t>
    <phoneticPr fontId="7" type="noConversion"/>
  </si>
  <si>
    <t>园内村</t>
    <phoneticPr fontId="7" type="noConversion"/>
  </si>
  <si>
    <t>梅星村</t>
    <phoneticPr fontId="7" type="noConversion"/>
  </si>
  <si>
    <t>团结村</t>
    <phoneticPr fontId="7" type="noConversion"/>
  </si>
  <si>
    <t>东旭村</t>
    <phoneticPr fontId="7" type="noConversion"/>
  </si>
  <si>
    <t>梅元村</t>
    <phoneticPr fontId="7" type="noConversion"/>
  </si>
  <si>
    <t>联丰村</t>
    <phoneticPr fontId="7" type="noConversion"/>
  </si>
  <si>
    <t>郭前村</t>
    <phoneticPr fontId="7" type="noConversion"/>
  </si>
  <si>
    <t xml:space="preserve">后店村 </t>
    <phoneticPr fontId="7" type="noConversion"/>
  </si>
  <si>
    <t>田东村</t>
    <phoneticPr fontId="7" type="noConversion"/>
  </si>
  <si>
    <t>溪东村</t>
    <phoneticPr fontId="7" type="noConversion"/>
  </si>
  <si>
    <t>苏内村</t>
    <phoneticPr fontId="7" type="noConversion"/>
  </si>
  <si>
    <t>桥头村</t>
    <phoneticPr fontId="7" type="noConversion"/>
  </si>
  <si>
    <t>古山村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</si>
</sst>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000_ "/>
    <numFmt numFmtId="178" formatCode="0_ "/>
  </numFmts>
  <fonts count="10"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黑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</cellStyleXfs>
  <cellXfs count="55">
    <xf numFmtId="0" fontId="0" fillId="0" borderId="0" xfId="0">
      <alignment vertical="center"/>
    </xf>
    <xf numFmtId="0" fontId="1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NumberFormat="1" applyFont="1" applyFill="1">
      <alignment vertical="center"/>
    </xf>
    <xf numFmtId="0" fontId="4" fillId="2" borderId="0" xfId="0" applyNumberFormat="1" applyFont="1" applyFill="1">
      <alignment vertical="center"/>
    </xf>
    <xf numFmtId="0" fontId="2" fillId="2" borderId="0" xfId="1" applyNumberFormat="1" applyFont="1" applyFill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8" fontId="7" fillId="2" borderId="1" xfId="1" applyNumberFormat="1" applyFont="1" applyFill="1" applyBorder="1" applyAlignment="1">
      <alignment horizontal="center" vertical="center" wrapText="1"/>
    </xf>
    <xf numFmtId="176" fontId="7" fillId="2" borderId="1" xfId="3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7" fontId="7" fillId="2" borderId="1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49" fontId="6" fillId="2" borderId="2" xfId="1" applyNumberFormat="1" applyFont="1" applyFill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5" fillId="2" borderId="0" xfId="1" applyNumberFormat="1" applyFont="1" applyFill="1" applyAlignment="1">
      <alignment horizontal="center" wrapText="1"/>
    </xf>
  </cellXfs>
  <cellStyles count="4">
    <cellStyle name="常规" xfId="0" builtinId="0"/>
    <cellStyle name="常规 3" xfId="2"/>
    <cellStyle name="常规_Sheet1" xfId="1"/>
    <cellStyle name="超链接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1"/>
  <sheetViews>
    <sheetView tabSelected="1" view="pageBreakPreview" zoomScaleSheetLayoutView="100" workbookViewId="0">
      <pane ySplit="4" topLeftCell="A99" activePane="bottomLeft" state="frozen"/>
      <selection pane="bottomLeft" activeCell="C137" sqref="C137:H137"/>
    </sheetView>
  </sheetViews>
  <sheetFormatPr defaultColWidth="9" defaultRowHeight="14.25" outlineLevelRow="2"/>
  <cols>
    <col min="1" max="1" width="4.5" style="8" customWidth="1"/>
    <col min="2" max="2" width="18.375" style="8" customWidth="1"/>
    <col min="3" max="3" width="17" style="8" customWidth="1"/>
    <col min="4" max="4" width="11.25" style="8" customWidth="1"/>
    <col min="5" max="5" width="10.5" style="8" customWidth="1"/>
    <col min="6" max="6" width="9" style="8" hidden="1" customWidth="1"/>
    <col min="7" max="7" width="11.125" style="8" customWidth="1"/>
    <col min="8" max="8" width="13.25" style="8" customWidth="1"/>
    <col min="9" max="16384" width="9" style="8"/>
  </cols>
  <sheetData>
    <row r="1" spans="1:8">
      <c r="A1" s="9" t="s">
        <v>0</v>
      </c>
    </row>
    <row r="2" spans="1:8" ht="54.75" customHeight="1">
      <c r="A2" s="54" t="s">
        <v>181</v>
      </c>
      <c r="B2" s="54"/>
      <c r="C2" s="54"/>
      <c r="D2" s="54"/>
      <c r="E2" s="54"/>
      <c r="F2" s="54"/>
      <c r="G2" s="54"/>
      <c r="H2" s="54"/>
    </row>
    <row r="3" spans="1:8">
      <c r="B3" s="10"/>
      <c r="C3" s="10"/>
      <c r="D3" s="10"/>
      <c r="E3" s="10"/>
      <c r="H3" s="8" t="s">
        <v>180</v>
      </c>
    </row>
    <row r="4" spans="1:8" s="1" customFormat="1" ht="36.75" customHeight="1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2"/>
      <c r="G4" s="12" t="s">
        <v>178</v>
      </c>
      <c r="H4" s="11" t="s">
        <v>179</v>
      </c>
    </row>
    <row r="5" spans="1:8" s="2" customFormat="1" ht="15" customHeight="1" outlineLevel="2">
      <c r="A5" s="13">
        <v>1</v>
      </c>
      <c r="B5" s="39" t="s">
        <v>6</v>
      </c>
      <c r="C5" s="15" t="s">
        <v>191</v>
      </c>
      <c r="D5" s="27">
        <v>360000</v>
      </c>
      <c r="E5" s="16">
        <v>324000</v>
      </c>
      <c r="F5" s="17"/>
      <c r="G5" s="13">
        <v>162000</v>
      </c>
      <c r="H5" s="16">
        <f>E5*0.3</f>
        <v>97200</v>
      </c>
    </row>
    <row r="6" spans="1:8" s="2" customFormat="1" ht="15" customHeight="1" outlineLevel="2">
      <c r="A6" s="13">
        <v>2</v>
      </c>
      <c r="B6" s="39" t="s">
        <v>6</v>
      </c>
      <c r="C6" s="15" t="s">
        <v>192</v>
      </c>
      <c r="D6" s="27">
        <v>500000</v>
      </c>
      <c r="E6" s="16">
        <v>400000</v>
      </c>
      <c r="F6" s="17"/>
      <c r="G6" s="13">
        <v>200000</v>
      </c>
      <c r="H6" s="16">
        <f t="shared" ref="H6:H9" si="0">E6*0.3</f>
        <v>120000</v>
      </c>
    </row>
    <row r="7" spans="1:8" s="2" customFormat="1" ht="15" customHeight="1" outlineLevel="2">
      <c r="A7" s="13">
        <v>3</v>
      </c>
      <c r="B7" s="39" t="s">
        <v>6</v>
      </c>
      <c r="C7" s="15" t="s">
        <v>193</v>
      </c>
      <c r="D7" s="27">
        <v>469324</v>
      </c>
      <c r="E7" s="15">
        <v>400000</v>
      </c>
      <c r="F7" s="17"/>
      <c r="G7" s="13">
        <v>200000</v>
      </c>
      <c r="H7" s="16">
        <f t="shared" si="0"/>
        <v>120000</v>
      </c>
    </row>
    <row r="8" spans="1:8" s="3" customFormat="1" ht="15" customHeight="1" outlineLevel="2">
      <c r="A8" s="13">
        <v>4</v>
      </c>
      <c r="B8" s="39" t="s">
        <v>6</v>
      </c>
      <c r="C8" s="15" t="s">
        <v>194</v>
      </c>
      <c r="D8" s="27">
        <v>1800000</v>
      </c>
      <c r="E8" s="16">
        <v>400000</v>
      </c>
      <c r="F8" s="18"/>
      <c r="G8" s="13">
        <v>200000</v>
      </c>
      <c r="H8" s="16">
        <f t="shared" si="0"/>
        <v>120000</v>
      </c>
    </row>
    <row r="9" spans="1:8" s="3" customFormat="1" ht="15" customHeight="1" outlineLevel="2">
      <c r="A9" s="13">
        <v>5</v>
      </c>
      <c r="B9" s="39" t="s">
        <v>6</v>
      </c>
      <c r="C9" s="15" t="s">
        <v>195</v>
      </c>
      <c r="D9" s="27">
        <v>370000</v>
      </c>
      <c r="E9" s="16">
        <v>321000</v>
      </c>
      <c r="F9" s="18"/>
      <c r="G9" s="13">
        <v>160500</v>
      </c>
      <c r="H9" s="16">
        <f t="shared" si="0"/>
        <v>96300</v>
      </c>
    </row>
    <row r="10" spans="1:8" s="3" customFormat="1" ht="15" customHeight="1" outlineLevel="1">
      <c r="A10" s="13"/>
      <c r="B10" s="11" t="s">
        <v>7</v>
      </c>
      <c r="C10" s="43"/>
      <c r="D10" s="46">
        <f>SUBTOTAL(9,D5:D9)</f>
        <v>3499324</v>
      </c>
      <c r="E10" s="45">
        <f>SUBTOTAL(9,E5:E9)</f>
        <v>1845000</v>
      </c>
      <c r="F10" s="45">
        <f t="shared" ref="F10:G10" si="1">SUBTOTAL(9,F5:F9)</f>
        <v>0</v>
      </c>
      <c r="G10" s="45">
        <f t="shared" si="1"/>
        <v>922500</v>
      </c>
      <c r="H10" s="45">
        <f>SUBTOTAL(9,H5:H9)</f>
        <v>553500</v>
      </c>
    </row>
    <row r="11" spans="1:8" s="3" customFormat="1" ht="15" customHeight="1" outlineLevel="2">
      <c r="A11" s="13">
        <v>6</v>
      </c>
      <c r="B11" s="39" t="s">
        <v>8</v>
      </c>
      <c r="C11" s="15" t="s">
        <v>196</v>
      </c>
      <c r="D11" s="28">
        <v>374530</v>
      </c>
      <c r="E11" s="14">
        <v>350000</v>
      </c>
      <c r="F11" s="18"/>
      <c r="G11" s="13">
        <v>175000</v>
      </c>
      <c r="H11" s="16">
        <f>E11*0.3</f>
        <v>105000</v>
      </c>
    </row>
    <row r="12" spans="1:8" s="3" customFormat="1" ht="15" customHeight="1" outlineLevel="2">
      <c r="A12" s="13">
        <v>7</v>
      </c>
      <c r="B12" s="39" t="s">
        <v>8</v>
      </c>
      <c r="C12" s="15" t="s">
        <v>197</v>
      </c>
      <c r="D12" s="28">
        <v>405000</v>
      </c>
      <c r="E12" s="14">
        <v>375000</v>
      </c>
      <c r="F12" s="18"/>
      <c r="G12" s="13">
        <v>187500</v>
      </c>
      <c r="H12" s="16">
        <f t="shared" ref="H12:H15" si="2">E12*0.3</f>
        <v>112500</v>
      </c>
    </row>
    <row r="13" spans="1:8" s="3" customFormat="1" ht="15" customHeight="1" outlineLevel="2">
      <c r="A13" s="13">
        <v>8</v>
      </c>
      <c r="B13" s="39" t="s">
        <v>8</v>
      </c>
      <c r="C13" s="15" t="s">
        <v>198</v>
      </c>
      <c r="D13" s="28">
        <v>418500</v>
      </c>
      <c r="E13" s="14">
        <v>400000</v>
      </c>
      <c r="F13" s="18"/>
      <c r="G13" s="13">
        <v>200000</v>
      </c>
      <c r="H13" s="16">
        <f t="shared" si="2"/>
        <v>120000</v>
      </c>
    </row>
    <row r="14" spans="1:8" s="3" customFormat="1" ht="15" customHeight="1" outlineLevel="2">
      <c r="A14" s="13">
        <v>9</v>
      </c>
      <c r="B14" s="39" t="s">
        <v>8</v>
      </c>
      <c r="C14" s="15" t="s">
        <v>199</v>
      </c>
      <c r="D14" s="28">
        <v>187500</v>
      </c>
      <c r="E14" s="14">
        <v>163000</v>
      </c>
      <c r="F14" s="18"/>
      <c r="G14" s="13">
        <v>81500</v>
      </c>
      <c r="H14" s="16">
        <f t="shared" si="2"/>
        <v>48900</v>
      </c>
    </row>
    <row r="15" spans="1:8" s="3" customFormat="1" ht="15" customHeight="1" outlineLevel="2">
      <c r="A15" s="13">
        <v>10</v>
      </c>
      <c r="B15" s="39" t="s">
        <v>8</v>
      </c>
      <c r="C15" s="15" t="s">
        <v>200</v>
      </c>
      <c r="D15" s="28">
        <v>440000</v>
      </c>
      <c r="E15" s="14">
        <v>386000</v>
      </c>
      <c r="F15" s="18"/>
      <c r="G15" s="13">
        <v>193000</v>
      </c>
      <c r="H15" s="16">
        <f t="shared" si="2"/>
        <v>115800</v>
      </c>
    </row>
    <row r="16" spans="1:8" s="3" customFormat="1" ht="15" customHeight="1" outlineLevel="1">
      <c r="A16" s="13"/>
      <c r="B16" s="43" t="s">
        <v>9</v>
      </c>
      <c r="C16" s="15"/>
      <c r="D16" s="47">
        <f>SUBTOTAL(9,D11:D15)</f>
        <v>1825530</v>
      </c>
      <c r="E16" s="11">
        <f>SUBTOTAL(9,E11:E15)</f>
        <v>1674000</v>
      </c>
      <c r="F16" s="11">
        <f t="shared" ref="F16:G16" si="3">SUBTOTAL(9,F11:F15)</f>
        <v>0</v>
      </c>
      <c r="G16" s="11">
        <f t="shared" si="3"/>
        <v>837000</v>
      </c>
      <c r="H16" s="45">
        <f>SUBTOTAL(9,H11:H15)</f>
        <v>502200</v>
      </c>
    </row>
    <row r="17" spans="1:8" s="3" customFormat="1" ht="15" customHeight="1" outlineLevel="2">
      <c r="A17" s="13">
        <v>11</v>
      </c>
      <c r="B17" s="40" t="s">
        <v>10</v>
      </c>
      <c r="C17" s="15" t="s">
        <v>183</v>
      </c>
      <c r="D17" s="27">
        <v>450000</v>
      </c>
      <c r="E17" s="16">
        <v>351000</v>
      </c>
      <c r="F17" s="17"/>
      <c r="G17" s="13">
        <v>175500</v>
      </c>
      <c r="H17" s="16">
        <f>E17*0.3</f>
        <v>105300</v>
      </c>
    </row>
    <row r="18" spans="1:8" s="2" customFormat="1" ht="15" customHeight="1" outlineLevel="2">
      <c r="A18" s="13">
        <v>12</v>
      </c>
      <c r="B18" s="40" t="s">
        <v>10</v>
      </c>
      <c r="C18" s="19" t="s">
        <v>184</v>
      </c>
      <c r="D18" s="29">
        <v>442000</v>
      </c>
      <c r="E18" s="16">
        <v>185000</v>
      </c>
      <c r="F18" s="17"/>
      <c r="G18" s="13">
        <v>92500</v>
      </c>
      <c r="H18" s="16">
        <f t="shared" ref="H18:H24" si="4">E18*0.3</f>
        <v>55500</v>
      </c>
    </row>
    <row r="19" spans="1:8" s="2" customFormat="1" ht="15" customHeight="1" outlineLevel="2">
      <c r="A19" s="13">
        <v>13</v>
      </c>
      <c r="B19" s="40" t="s">
        <v>10</v>
      </c>
      <c r="C19" s="24" t="s">
        <v>185</v>
      </c>
      <c r="D19" s="30">
        <v>312000</v>
      </c>
      <c r="E19" s="16">
        <v>135000</v>
      </c>
      <c r="F19" s="18"/>
      <c r="G19" s="13">
        <v>67500</v>
      </c>
      <c r="H19" s="16">
        <f t="shared" si="4"/>
        <v>40500</v>
      </c>
    </row>
    <row r="20" spans="1:8" s="2" customFormat="1" ht="15" customHeight="1" outlineLevel="2">
      <c r="A20" s="13">
        <v>14</v>
      </c>
      <c r="B20" s="40" t="s">
        <v>10</v>
      </c>
      <c r="C20" s="13" t="s">
        <v>186</v>
      </c>
      <c r="D20" s="30">
        <v>350000</v>
      </c>
      <c r="E20" s="16">
        <v>103000</v>
      </c>
      <c r="F20" s="18"/>
      <c r="G20" s="13">
        <v>51500</v>
      </c>
      <c r="H20" s="16">
        <f t="shared" si="4"/>
        <v>30900</v>
      </c>
    </row>
    <row r="21" spans="1:8" s="4" customFormat="1" ht="15" customHeight="1" outlineLevel="2">
      <c r="A21" s="13">
        <v>15</v>
      </c>
      <c r="B21" s="40" t="s">
        <v>10</v>
      </c>
      <c r="C21" s="15" t="s">
        <v>187</v>
      </c>
      <c r="D21" s="27">
        <v>500000</v>
      </c>
      <c r="E21" s="16">
        <v>325000</v>
      </c>
      <c r="F21" s="18"/>
      <c r="G21" s="13">
        <v>162500</v>
      </c>
      <c r="H21" s="16">
        <f t="shared" si="4"/>
        <v>97500</v>
      </c>
    </row>
    <row r="22" spans="1:8" s="4" customFormat="1" ht="15" customHeight="1" outlineLevel="2">
      <c r="A22" s="13">
        <v>16</v>
      </c>
      <c r="B22" s="40" t="s">
        <v>10</v>
      </c>
      <c r="C22" s="15" t="s">
        <v>188</v>
      </c>
      <c r="D22" s="27">
        <v>496000</v>
      </c>
      <c r="E22" s="16">
        <v>169000</v>
      </c>
      <c r="F22" s="18"/>
      <c r="G22" s="13">
        <v>84500</v>
      </c>
      <c r="H22" s="16">
        <f t="shared" si="4"/>
        <v>50700</v>
      </c>
    </row>
    <row r="23" spans="1:8" s="4" customFormat="1" ht="15" customHeight="1" outlineLevel="2">
      <c r="A23" s="13">
        <v>17</v>
      </c>
      <c r="B23" s="39" t="s">
        <v>10</v>
      </c>
      <c r="C23" s="13" t="s">
        <v>189</v>
      </c>
      <c r="D23" s="30">
        <v>400000</v>
      </c>
      <c r="E23" s="13">
        <v>201000</v>
      </c>
      <c r="F23" s="17"/>
      <c r="G23" s="13">
        <v>100500</v>
      </c>
      <c r="H23" s="16">
        <f t="shared" si="4"/>
        <v>60300</v>
      </c>
    </row>
    <row r="24" spans="1:8" s="4" customFormat="1" ht="15" customHeight="1" outlineLevel="2">
      <c r="A24" s="13">
        <v>18</v>
      </c>
      <c r="B24" s="39" t="s">
        <v>10</v>
      </c>
      <c r="C24" s="13" t="s">
        <v>190</v>
      </c>
      <c r="D24" s="30">
        <v>528000</v>
      </c>
      <c r="E24" s="13">
        <v>264000</v>
      </c>
      <c r="F24" s="17"/>
      <c r="G24" s="13">
        <v>132000</v>
      </c>
      <c r="H24" s="16">
        <f t="shared" si="4"/>
        <v>79200</v>
      </c>
    </row>
    <row r="25" spans="1:8" s="4" customFormat="1" ht="15" customHeight="1" outlineLevel="1">
      <c r="A25" s="13"/>
      <c r="B25" s="43" t="s">
        <v>11</v>
      </c>
      <c r="C25" s="42"/>
      <c r="D25" s="48">
        <f>SUBTOTAL(9,D17:D24)</f>
        <v>3478000</v>
      </c>
      <c r="E25" s="42">
        <f>SUBTOTAL(9,E17:E24)</f>
        <v>1733000</v>
      </c>
      <c r="F25" s="42">
        <f t="shared" ref="F25:G25" si="5">SUBTOTAL(9,F17:F24)</f>
        <v>0</v>
      </c>
      <c r="G25" s="42">
        <f t="shared" si="5"/>
        <v>866500</v>
      </c>
      <c r="H25" s="45">
        <f>SUBTOTAL(9,H17:H24)</f>
        <v>519900</v>
      </c>
    </row>
    <row r="26" spans="1:8" s="2" customFormat="1" ht="15" customHeight="1" outlineLevel="2">
      <c r="A26" s="13">
        <v>19</v>
      </c>
      <c r="B26" s="39" t="s">
        <v>12</v>
      </c>
      <c r="C26" s="13" t="s">
        <v>182</v>
      </c>
      <c r="D26" s="30">
        <v>340000</v>
      </c>
      <c r="E26" s="13">
        <v>328000</v>
      </c>
      <c r="F26" s="17"/>
      <c r="G26" s="13">
        <v>164000</v>
      </c>
      <c r="H26" s="16">
        <f>E26*0.3</f>
        <v>98400</v>
      </c>
    </row>
    <row r="27" spans="1:8" s="2" customFormat="1" ht="15" customHeight="1" outlineLevel="2">
      <c r="A27" s="13">
        <v>20</v>
      </c>
      <c r="B27" s="40" t="s">
        <v>12</v>
      </c>
      <c r="C27" s="19" t="s">
        <v>112</v>
      </c>
      <c r="D27" s="27">
        <v>400000</v>
      </c>
      <c r="E27" s="14">
        <v>350000</v>
      </c>
      <c r="F27" s="20"/>
      <c r="G27" s="21">
        <v>175000</v>
      </c>
      <c r="H27" s="16">
        <f t="shared" ref="H27:H31" si="6">E27*0.3</f>
        <v>105000</v>
      </c>
    </row>
    <row r="28" spans="1:8" s="2" customFormat="1" ht="15" customHeight="1" outlineLevel="2">
      <c r="A28" s="13">
        <v>21</v>
      </c>
      <c r="B28" s="40" t="s">
        <v>12</v>
      </c>
      <c r="C28" s="19" t="s">
        <v>113</v>
      </c>
      <c r="D28" s="27">
        <v>580000</v>
      </c>
      <c r="E28" s="14">
        <v>400000</v>
      </c>
      <c r="F28" s="20"/>
      <c r="G28" s="21">
        <v>200000</v>
      </c>
      <c r="H28" s="16">
        <f t="shared" si="6"/>
        <v>120000</v>
      </c>
    </row>
    <row r="29" spans="1:8" s="2" customFormat="1" ht="15" customHeight="1" outlineLevel="2">
      <c r="A29" s="13">
        <v>22</v>
      </c>
      <c r="B29" s="40" t="s">
        <v>12</v>
      </c>
      <c r="C29" s="19" t="s">
        <v>114</v>
      </c>
      <c r="D29" s="27">
        <v>140000</v>
      </c>
      <c r="E29" s="14">
        <v>103000</v>
      </c>
      <c r="F29" s="20"/>
      <c r="G29" s="21">
        <v>51500</v>
      </c>
      <c r="H29" s="16">
        <f t="shared" si="6"/>
        <v>30900</v>
      </c>
    </row>
    <row r="30" spans="1:8" ht="15" customHeight="1" outlineLevel="2">
      <c r="A30" s="13">
        <v>23</v>
      </c>
      <c r="B30" s="40" t="s">
        <v>12</v>
      </c>
      <c r="C30" s="19" t="s">
        <v>13</v>
      </c>
      <c r="D30" s="27">
        <v>410000</v>
      </c>
      <c r="E30" s="14">
        <v>400000</v>
      </c>
      <c r="F30" s="20"/>
      <c r="G30" s="21">
        <v>200000</v>
      </c>
      <c r="H30" s="16">
        <f t="shared" si="6"/>
        <v>120000</v>
      </c>
    </row>
    <row r="31" spans="1:8" ht="15" customHeight="1" outlineLevel="2">
      <c r="A31" s="13">
        <v>24</v>
      </c>
      <c r="B31" s="40" t="s">
        <v>12</v>
      </c>
      <c r="C31" s="19" t="s">
        <v>115</v>
      </c>
      <c r="D31" s="27">
        <v>150000</v>
      </c>
      <c r="E31" s="14">
        <v>122000</v>
      </c>
      <c r="F31" s="20"/>
      <c r="G31" s="21">
        <v>61000</v>
      </c>
      <c r="H31" s="16">
        <f t="shared" si="6"/>
        <v>36600</v>
      </c>
    </row>
    <row r="32" spans="1:8" ht="15" customHeight="1" outlineLevel="1">
      <c r="A32" s="13"/>
      <c r="B32" s="44" t="s">
        <v>14</v>
      </c>
      <c r="C32" s="19"/>
      <c r="D32" s="46">
        <f>SUBTOTAL(9,D26:D31)</f>
        <v>2020000</v>
      </c>
      <c r="E32" s="11">
        <f>SUBTOTAL(9,E26:E31)</f>
        <v>1703000</v>
      </c>
      <c r="F32" s="11">
        <f t="shared" ref="F32:G32" si="7">SUBTOTAL(9,F26:F31)</f>
        <v>0</v>
      </c>
      <c r="G32" s="11">
        <f t="shared" si="7"/>
        <v>851500</v>
      </c>
      <c r="H32" s="45">
        <f>SUBTOTAL(9,H26:H31)</f>
        <v>510900</v>
      </c>
    </row>
    <row r="33" spans="1:8" ht="15" customHeight="1" outlineLevel="2">
      <c r="A33" s="13">
        <v>25</v>
      </c>
      <c r="B33" s="40" t="s">
        <v>15</v>
      </c>
      <c r="C33" s="19" t="s">
        <v>16</v>
      </c>
      <c r="D33" s="27">
        <v>338000</v>
      </c>
      <c r="E33" s="14">
        <v>213000</v>
      </c>
      <c r="F33" s="20"/>
      <c r="G33" s="21">
        <v>106500</v>
      </c>
      <c r="H33" s="16">
        <f>E33*0.3</f>
        <v>63900</v>
      </c>
    </row>
    <row r="34" spans="1:8" ht="15" customHeight="1" outlineLevel="2">
      <c r="A34" s="13">
        <v>26</v>
      </c>
      <c r="B34" s="40" t="s">
        <v>15</v>
      </c>
      <c r="C34" s="19" t="s">
        <v>17</v>
      </c>
      <c r="D34" s="27">
        <v>420000</v>
      </c>
      <c r="E34" s="14">
        <v>374000</v>
      </c>
      <c r="F34" s="20"/>
      <c r="G34" s="21">
        <v>187000</v>
      </c>
      <c r="H34" s="16">
        <f t="shared" ref="H34:H39" si="8">E34*0.3</f>
        <v>112200</v>
      </c>
    </row>
    <row r="35" spans="1:8" ht="15" customHeight="1" outlineLevel="2">
      <c r="A35" s="13">
        <v>27</v>
      </c>
      <c r="B35" s="39" t="s">
        <v>15</v>
      </c>
      <c r="C35" s="26" t="s">
        <v>20</v>
      </c>
      <c r="D35" s="27">
        <v>213000</v>
      </c>
      <c r="E35" s="15">
        <v>174000</v>
      </c>
      <c r="F35" s="17"/>
      <c r="G35" s="13">
        <v>87000</v>
      </c>
      <c r="H35" s="16">
        <f t="shared" si="8"/>
        <v>52200</v>
      </c>
    </row>
    <row r="36" spans="1:8" ht="15" customHeight="1" outlineLevel="2">
      <c r="A36" s="13">
        <v>28</v>
      </c>
      <c r="B36" s="39" t="s">
        <v>15</v>
      </c>
      <c r="C36" s="15" t="s">
        <v>116</v>
      </c>
      <c r="D36" s="27">
        <v>120000</v>
      </c>
      <c r="E36" s="15">
        <v>100000</v>
      </c>
      <c r="F36" s="17"/>
      <c r="G36" s="13">
        <v>50000</v>
      </c>
      <c r="H36" s="16">
        <f t="shared" si="8"/>
        <v>30000</v>
      </c>
    </row>
    <row r="37" spans="1:8" ht="15" customHeight="1" outlineLevel="2">
      <c r="A37" s="13">
        <v>29</v>
      </c>
      <c r="B37" s="39" t="s">
        <v>15</v>
      </c>
      <c r="C37" s="15" t="s">
        <v>117</v>
      </c>
      <c r="D37" s="27">
        <v>200000</v>
      </c>
      <c r="E37" s="15">
        <v>168000</v>
      </c>
      <c r="F37" s="17"/>
      <c r="G37" s="13">
        <v>84000</v>
      </c>
      <c r="H37" s="16">
        <f t="shared" si="8"/>
        <v>50400</v>
      </c>
    </row>
    <row r="38" spans="1:8" ht="15" customHeight="1" outlineLevel="2">
      <c r="A38" s="13">
        <v>30</v>
      </c>
      <c r="B38" s="39" t="s">
        <v>15</v>
      </c>
      <c r="C38" s="26" t="s">
        <v>19</v>
      </c>
      <c r="D38" s="27">
        <v>214800</v>
      </c>
      <c r="E38" s="15">
        <v>178000</v>
      </c>
      <c r="F38" s="17"/>
      <c r="G38" s="13">
        <v>89000</v>
      </c>
      <c r="H38" s="16">
        <f t="shared" si="8"/>
        <v>53400</v>
      </c>
    </row>
    <row r="39" spans="1:8" s="2" customFormat="1" ht="15" customHeight="1" outlineLevel="2">
      <c r="A39" s="13">
        <v>31</v>
      </c>
      <c r="B39" s="39" t="s">
        <v>15</v>
      </c>
      <c r="C39" s="15" t="s">
        <v>18</v>
      </c>
      <c r="D39" s="27">
        <v>204000</v>
      </c>
      <c r="E39" s="15">
        <v>167000</v>
      </c>
      <c r="F39" s="17"/>
      <c r="G39" s="13">
        <v>83500</v>
      </c>
      <c r="H39" s="16">
        <f t="shared" si="8"/>
        <v>50100</v>
      </c>
    </row>
    <row r="40" spans="1:8" s="2" customFormat="1" ht="15" customHeight="1" outlineLevel="1">
      <c r="A40" s="13"/>
      <c r="B40" s="43" t="s">
        <v>21</v>
      </c>
      <c r="C40" s="15"/>
      <c r="D40" s="46">
        <f>SUBTOTAL(9,D33:D39)</f>
        <v>1709800</v>
      </c>
      <c r="E40" s="43">
        <f>SUBTOTAL(9,E33:E39)</f>
        <v>1374000</v>
      </c>
      <c r="F40" s="43">
        <f t="shared" ref="F40:G40" si="9">SUBTOTAL(9,F33:F39)</f>
        <v>0</v>
      </c>
      <c r="G40" s="43">
        <f t="shared" si="9"/>
        <v>687000</v>
      </c>
      <c r="H40" s="45">
        <f>SUBTOTAL(9,H33:H39)</f>
        <v>412200</v>
      </c>
    </row>
    <row r="41" spans="1:8" s="2" customFormat="1" ht="15" customHeight="1" outlineLevel="2">
      <c r="A41" s="13">
        <v>32</v>
      </c>
      <c r="B41" s="39" t="s">
        <v>22</v>
      </c>
      <c r="C41" s="13" t="s">
        <v>23</v>
      </c>
      <c r="D41" s="28">
        <v>220000</v>
      </c>
      <c r="E41" s="15">
        <v>200000</v>
      </c>
      <c r="F41" s="20"/>
      <c r="G41" s="21">
        <v>100000</v>
      </c>
      <c r="H41" s="16">
        <f>E41*0.3</f>
        <v>60000</v>
      </c>
    </row>
    <row r="42" spans="1:8" s="2" customFormat="1" ht="15" customHeight="1" outlineLevel="2">
      <c r="A42" s="13">
        <v>33</v>
      </c>
      <c r="B42" s="39" t="s">
        <v>22</v>
      </c>
      <c r="C42" s="15" t="s">
        <v>118</v>
      </c>
      <c r="D42" s="27">
        <v>180000</v>
      </c>
      <c r="E42" s="15">
        <v>158000</v>
      </c>
      <c r="F42" s="20"/>
      <c r="G42" s="21">
        <v>79000</v>
      </c>
      <c r="H42" s="16">
        <f t="shared" ref="H42:H44" si="10">E42*0.3</f>
        <v>47400</v>
      </c>
    </row>
    <row r="43" spans="1:8" s="2" customFormat="1" ht="15" customHeight="1" outlineLevel="2">
      <c r="A43" s="13">
        <v>34</v>
      </c>
      <c r="B43" s="39" t="s">
        <v>22</v>
      </c>
      <c r="C43" s="15" t="s">
        <v>119</v>
      </c>
      <c r="D43" s="27">
        <v>110000</v>
      </c>
      <c r="E43" s="15">
        <v>100000</v>
      </c>
      <c r="F43" s="20"/>
      <c r="G43" s="21">
        <v>50000</v>
      </c>
      <c r="H43" s="16">
        <f t="shared" si="10"/>
        <v>30000</v>
      </c>
    </row>
    <row r="44" spans="1:8" s="2" customFormat="1" ht="15" customHeight="1" outlineLevel="2">
      <c r="A44" s="13">
        <v>35</v>
      </c>
      <c r="B44" s="39" t="s">
        <v>22</v>
      </c>
      <c r="C44" s="15" t="s">
        <v>120</v>
      </c>
      <c r="D44" s="27">
        <v>430000</v>
      </c>
      <c r="E44" s="15">
        <v>400000</v>
      </c>
      <c r="F44" s="20"/>
      <c r="G44" s="21">
        <v>200000</v>
      </c>
      <c r="H44" s="16">
        <f t="shared" si="10"/>
        <v>120000</v>
      </c>
    </row>
    <row r="45" spans="1:8" s="2" customFormat="1" ht="15" customHeight="1" outlineLevel="1">
      <c r="A45" s="13"/>
      <c r="B45" s="43" t="s">
        <v>24</v>
      </c>
      <c r="C45" s="15"/>
      <c r="D45" s="46">
        <f>SUBTOTAL(9,D41:D44)</f>
        <v>940000</v>
      </c>
      <c r="E45" s="43">
        <f>SUBTOTAL(9,E41:E44)</f>
        <v>858000</v>
      </c>
      <c r="F45" s="43">
        <f t="shared" ref="F45:G45" si="11">SUBTOTAL(9,F41:F44)</f>
        <v>0</v>
      </c>
      <c r="G45" s="43">
        <f t="shared" si="11"/>
        <v>429000</v>
      </c>
      <c r="H45" s="45">
        <f>SUBTOTAL(9,H41:H44)</f>
        <v>257400</v>
      </c>
    </row>
    <row r="46" spans="1:8" s="6" customFormat="1" ht="15" customHeight="1" outlineLevel="2">
      <c r="A46" s="13">
        <v>36</v>
      </c>
      <c r="B46" s="39" t="s">
        <v>25</v>
      </c>
      <c r="C46" s="15" t="s">
        <v>26</v>
      </c>
      <c r="D46" s="27">
        <v>480000</v>
      </c>
      <c r="E46" s="16">
        <v>400000</v>
      </c>
      <c r="F46" s="20"/>
      <c r="G46" s="21">
        <v>200000</v>
      </c>
      <c r="H46" s="16">
        <f>E46*0.3</f>
        <v>120000</v>
      </c>
    </row>
    <row r="47" spans="1:8" s="6" customFormat="1" ht="15" customHeight="1" outlineLevel="2">
      <c r="A47" s="13">
        <v>37</v>
      </c>
      <c r="B47" s="39" t="s">
        <v>25</v>
      </c>
      <c r="C47" s="15" t="s">
        <v>28</v>
      </c>
      <c r="D47" s="27">
        <v>365400</v>
      </c>
      <c r="E47" s="15">
        <v>320000</v>
      </c>
      <c r="F47" s="20"/>
      <c r="G47" s="21">
        <v>160000</v>
      </c>
      <c r="H47" s="16">
        <f t="shared" ref="H47:H50" si="12">E47*0.3</f>
        <v>96000</v>
      </c>
    </row>
    <row r="48" spans="1:8" s="6" customFormat="1" ht="15" customHeight="1" outlineLevel="2">
      <c r="A48" s="13">
        <v>38</v>
      </c>
      <c r="B48" s="39" t="s">
        <v>25</v>
      </c>
      <c r="C48" s="15" t="s">
        <v>27</v>
      </c>
      <c r="D48" s="27">
        <v>443500</v>
      </c>
      <c r="E48" s="16">
        <v>389000</v>
      </c>
      <c r="F48" s="20"/>
      <c r="G48" s="21">
        <v>194500</v>
      </c>
      <c r="H48" s="16">
        <f t="shared" si="12"/>
        <v>116700</v>
      </c>
    </row>
    <row r="49" spans="1:8" s="6" customFormat="1" ht="15" customHeight="1" outlineLevel="2">
      <c r="A49" s="15">
        <v>39</v>
      </c>
      <c r="B49" s="39" t="s">
        <v>25</v>
      </c>
      <c r="C49" s="15" t="s">
        <v>30</v>
      </c>
      <c r="D49" s="27">
        <v>246400</v>
      </c>
      <c r="E49" s="15">
        <v>230000</v>
      </c>
      <c r="F49" s="20"/>
      <c r="G49" s="21">
        <v>115000</v>
      </c>
      <c r="H49" s="16">
        <f t="shared" si="12"/>
        <v>69000</v>
      </c>
    </row>
    <row r="50" spans="1:8" s="6" customFormat="1" ht="15" customHeight="1" outlineLevel="2">
      <c r="A50" s="15">
        <v>40</v>
      </c>
      <c r="B50" s="39" t="s">
        <v>25</v>
      </c>
      <c r="C50" s="15" t="s">
        <v>29</v>
      </c>
      <c r="D50" s="27">
        <v>294000</v>
      </c>
      <c r="E50" s="15">
        <v>268000</v>
      </c>
      <c r="F50" s="20"/>
      <c r="G50" s="21">
        <v>134000</v>
      </c>
      <c r="H50" s="16">
        <f t="shared" si="12"/>
        <v>80400</v>
      </c>
    </row>
    <row r="51" spans="1:8" s="6" customFormat="1" ht="15" customHeight="1" outlineLevel="1">
      <c r="A51" s="15"/>
      <c r="B51" s="43" t="s">
        <v>31</v>
      </c>
      <c r="C51" s="15"/>
      <c r="D51" s="46">
        <f>SUBTOTAL(9,D46:D50)</f>
        <v>1829300</v>
      </c>
      <c r="E51" s="43">
        <f>SUBTOTAL(9,E46:E50)</f>
        <v>1607000</v>
      </c>
      <c r="F51" s="43">
        <f t="shared" ref="F51:G51" si="13">SUBTOTAL(9,F46:F50)</f>
        <v>0</v>
      </c>
      <c r="G51" s="43">
        <f t="shared" si="13"/>
        <v>803500</v>
      </c>
      <c r="H51" s="45">
        <f>SUBTOTAL(9,H46:H50)</f>
        <v>482100</v>
      </c>
    </row>
    <row r="52" spans="1:8" ht="15" customHeight="1" outlineLevel="2">
      <c r="A52" s="13">
        <v>41</v>
      </c>
      <c r="B52" s="39" t="s">
        <v>32</v>
      </c>
      <c r="C52" s="15" t="s">
        <v>121</v>
      </c>
      <c r="D52" s="27">
        <v>145000</v>
      </c>
      <c r="E52" s="16">
        <v>135000</v>
      </c>
      <c r="F52" s="20"/>
      <c r="G52" s="21">
        <v>67500</v>
      </c>
      <c r="H52" s="16">
        <f>E52*0.3</f>
        <v>40500</v>
      </c>
    </row>
    <row r="53" spans="1:8" ht="15" customHeight="1" outlineLevel="2">
      <c r="A53" s="13">
        <v>42</v>
      </c>
      <c r="B53" s="40" t="s">
        <v>32</v>
      </c>
      <c r="C53" s="19" t="s">
        <v>122</v>
      </c>
      <c r="D53" s="29">
        <v>138500</v>
      </c>
      <c r="E53" s="19">
        <v>108000</v>
      </c>
      <c r="F53" s="20"/>
      <c r="G53" s="21">
        <v>54000</v>
      </c>
      <c r="H53" s="16">
        <f t="shared" ref="H53:H59" si="14">E53*0.3</f>
        <v>32400</v>
      </c>
    </row>
    <row r="54" spans="1:8" ht="15" customHeight="1" outlineLevel="2">
      <c r="A54" s="13">
        <v>43</v>
      </c>
      <c r="B54" s="40" t="s">
        <v>32</v>
      </c>
      <c r="C54" s="13" t="s">
        <v>123</v>
      </c>
      <c r="D54" s="31">
        <v>205000</v>
      </c>
      <c r="E54" s="21">
        <v>190000</v>
      </c>
      <c r="F54" s="20"/>
      <c r="G54" s="21">
        <v>95000</v>
      </c>
      <c r="H54" s="16">
        <f t="shared" si="14"/>
        <v>57000</v>
      </c>
    </row>
    <row r="55" spans="1:8" ht="15" customHeight="1" outlineLevel="2">
      <c r="A55" s="13">
        <v>44</v>
      </c>
      <c r="B55" s="40" t="s">
        <v>32</v>
      </c>
      <c r="C55" s="13" t="s">
        <v>124</v>
      </c>
      <c r="D55" s="31">
        <v>125000</v>
      </c>
      <c r="E55" s="21">
        <v>121000</v>
      </c>
      <c r="F55" s="20"/>
      <c r="G55" s="21">
        <v>60500</v>
      </c>
      <c r="H55" s="16">
        <f t="shared" si="14"/>
        <v>36300</v>
      </c>
    </row>
    <row r="56" spans="1:8" ht="15" customHeight="1" outlineLevel="2">
      <c r="A56" s="13">
        <v>45</v>
      </c>
      <c r="B56" s="39" t="s">
        <v>32</v>
      </c>
      <c r="C56" s="15" t="s">
        <v>34</v>
      </c>
      <c r="D56" s="27">
        <v>135000</v>
      </c>
      <c r="E56" s="15">
        <v>100000</v>
      </c>
      <c r="F56" s="17"/>
      <c r="G56" s="13">
        <v>50000</v>
      </c>
      <c r="H56" s="16">
        <f t="shared" si="14"/>
        <v>30000</v>
      </c>
    </row>
    <row r="57" spans="1:8" ht="15" customHeight="1" outlineLevel="2">
      <c r="A57" s="13">
        <v>46</v>
      </c>
      <c r="B57" s="39" t="s">
        <v>32</v>
      </c>
      <c r="C57" s="15" t="s">
        <v>33</v>
      </c>
      <c r="D57" s="27">
        <v>255000</v>
      </c>
      <c r="E57" s="15">
        <v>238000</v>
      </c>
      <c r="F57" s="17"/>
      <c r="G57" s="13">
        <v>119000</v>
      </c>
      <c r="H57" s="16">
        <f t="shared" si="14"/>
        <v>71400</v>
      </c>
    </row>
    <row r="58" spans="1:8" ht="15" customHeight="1" outlineLevel="2">
      <c r="A58" s="13">
        <v>47</v>
      </c>
      <c r="B58" s="39" t="s">
        <v>32</v>
      </c>
      <c r="C58" s="15" t="s">
        <v>35</v>
      </c>
      <c r="D58" s="27">
        <v>110000</v>
      </c>
      <c r="E58" s="15">
        <v>100000</v>
      </c>
      <c r="F58" s="17"/>
      <c r="G58" s="13">
        <v>50000</v>
      </c>
      <c r="H58" s="16">
        <f t="shared" si="14"/>
        <v>30000</v>
      </c>
    </row>
    <row r="59" spans="1:8" ht="15" customHeight="1" outlineLevel="2">
      <c r="A59" s="13">
        <v>48</v>
      </c>
      <c r="B59" s="39" t="s">
        <v>32</v>
      </c>
      <c r="C59" s="15" t="s">
        <v>36</v>
      </c>
      <c r="D59" s="27">
        <v>185000</v>
      </c>
      <c r="E59" s="15">
        <v>171000</v>
      </c>
      <c r="F59" s="17"/>
      <c r="G59" s="13">
        <v>85500</v>
      </c>
      <c r="H59" s="16">
        <f t="shared" si="14"/>
        <v>51300</v>
      </c>
    </row>
    <row r="60" spans="1:8" ht="15" customHeight="1" outlineLevel="1">
      <c r="A60" s="13"/>
      <c r="B60" s="43" t="s">
        <v>37</v>
      </c>
      <c r="C60" s="15"/>
      <c r="D60" s="46">
        <f>SUBTOTAL(9,D52:D59)</f>
        <v>1298500</v>
      </c>
      <c r="E60" s="43">
        <f>SUBTOTAL(9,E52:E59)</f>
        <v>1163000</v>
      </c>
      <c r="F60" s="43">
        <f t="shared" ref="F60:G60" si="15">SUBTOTAL(9,F52:F59)</f>
        <v>0</v>
      </c>
      <c r="G60" s="43">
        <f t="shared" si="15"/>
        <v>581500</v>
      </c>
      <c r="H60" s="45">
        <f>SUBTOTAL(9,H52:H59)</f>
        <v>348900</v>
      </c>
    </row>
    <row r="61" spans="1:8" ht="15" customHeight="1" outlineLevel="2">
      <c r="A61" s="13">
        <v>49</v>
      </c>
      <c r="B61" s="39" t="s">
        <v>38</v>
      </c>
      <c r="C61" s="15" t="s">
        <v>125</v>
      </c>
      <c r="D61" s="27">
        <v>121935</v>
      </c>
      <c r="E61" s="15">
        <v>100000</v>
      </c>
      <c r="F61" s="17"/>
      <c r="G61" s="13">
        <v>50000</v>
      </c>
      <c r="H61" s="16">
        <f>E61*0.3</f>
        <v>30000</v>
      </c>
    </row>
    <row r="62" spans="1:8" ht="15" customHeight="1" outlineLevel="2">
      <c r="A62" s="13">
        <v>50</v>
      </c>
      <c r="B62" s="39" t="s">
        <v>38</v>
      </c>
      <c r="C62" s="15" t="s">
        <v>126</v>
      </c>
      <c r="D62" s="27">
        <v>145109</v>
      </c>
      <c r="E62" s="15">
        <v>100000</v>
      </c>
      <c r="F62" s="17"/>
      <c r="G62" s="13">
        <v>50000</v>
      </c>
      <c r="H62" s="16">
        <f t="shared" ref="H62:H65" si="16">E62*0.3</f>
        <v>30000</v>
      </c>
    </row>
    <row r="63" spans="1:8" ht="15" customHeight="1" outlineLevel="2">
      <c r="A63" s="13">
        <v>51</v>
      </c>
      <c r="B63" s="39" t="s">
        <v>38</v>
      </c>
      <c r="C63" s="15" t="s">
        <v>127</v>
      </c>
      <c r="D63" s="29">
        <v>230000</v>
      </c>
      <c r="E63" s="19">
        <v>111000</v>
      </c>
      <c r="F63" s="17"/>
      <c r="G63" s="13">
        <v>55500</v>
      </c>
      <c r="H63" s="16">
        <f t="shared" si="16"/>
        <v>33300</v>
      </c>
    </row>
    <row r="64" spans="1:8" s="7" customFormat="1" ht="15" customHeight="1" outlineLevel="2">
      <c r="A64" s="13">
        <v>52</v>
      </c>
      <c r="B64" s="39" t="s">
        <v>38</v>
      </c>
      <c r="C64" s="15" t="s">
        <v>128</v>
      </c>
      <c r="D64" s="27">
        <v>199114</v>
      </c>
      <c r="E64" s="19">
        <v>100000</v>
      </c>
      <c r="F64" s="17"/>
      <c r="G64" s="13">
        <v>50000</v>
      </c>
      <c r="H64" s="16">
        <f t="shared" si="16"/>
        <v>30000</v>
      </c>
    </row>
    <row r="65" spans="1:8" s="7" customFormat="1" ht="15" customHeight="1" outlineLevel="2">
      <c r="A65" s="13">
        <v>53</v>
      </c>
      <c r="B65" s="39" t="s">
        <v>38</v>
      </c>
      <c r="C65" s="15" t="s">
        <v>129</v>
      </c>
      <c r="D65" s="27">
        <v>275500</v>
      </c>
      <c r="E65" s="19">
        <v>187000</v>
      </c>
      <c r="F65" s="17"/>
      <c r="G65" s="13">
        <v>93500</v>
      </c>
      <c r="H65" s="16">
        <f t="shared" si="16"/>
        <v>56100</v>
      </c>
    </row>
    <row r="66" spans="1:8" s="7" customFormat="1" ht="15" customHeight="1" outlineLevel="1">
      <c r="A66" s="13"/>
      <c r="B66" s="43" t="s">
        <v>39</v>
      </c>
      <c r="C66" s="43"/>
      <c r="D66" s="46">
        <f>SUBTOTAL(9,D61:D65)</f>
        <v>971658</v>
      </c>
      <c r="E66" s="44">
        <f>SUBTOTAL(9,E61:E65)</f>
        <v>598000</v>
      </c>
      <c r="F66" s="44">
        <f t="shared" ref="F66:G66" si="17">SUBTOTAL(9,F61:F65)</f>
        <v>0</v>
      </c>
      <c r="G66" s="44">
        <f t="shared" si="17"/>
        <v>299000</v>
      </c>
      <c r="H66" s="45">
        <f>SUBTOTAL(9,H61:H65)</f>
        <v>179400</v>
      </c>
    </row>
    <row r="67" spans="1:8" s="7" customFormat="1" ht="15" customHeight="1" outlineLevel="2">
      <c r="A67" s="13">
        <v>54</v>
      </c>
      <c r="B67" s="39" t="s">
        <v>40</v>
      </c>
      <c r="C67" s="13" t="s">
        <v>42</v>
      </c>
      <c r="D67" s="30">
        <v>480000</v>
      </c>
      <c r="E67" s="13">
        <v>281000</v>
      </c>
      <c r="F67" s="17"/>
      <c r="G67" s="13">
        <v>140500</v>
      </c>
      <c r="H67" s="16">
        <f>E67*0.3</f>
        <v>84300</v>
      </c>
    </row>
    <row r="68" spans="1:8" s="2" customFormat="1" ht="15" customHeight="1" outlineLevel="2">
      <c r="A68" s="13">
        <v>55</v>
      </c>
      <c r="B68" s="39" t="s">
        <v>40</v>
      </c>
      <c r="C68" s="13" t="s">
        <v>130</v>
      </c>
      <c r="D68" s="30">
        <v>250000</v>
      </c>
      <c r="E68" s="13">
        <v>243000</v>
      </c>
      <c r="F68" s="17"/>
      <c r="G68" s="13">
        <v>121500</v>
      </c>
      <c r="H68" s="16">
        <f t="shared" ref="H68:H73" si="18">E68*0.3</f>
        <v>72900</v>
      </c>
    </row>
    <row r="69" spans="1:8" s="2" customFormat="1" ht="15" customHeight="1" outlineLevel="2">
      <c r="A69" s="13">
        <v>56</v>
      </c>
      <c r="B69" s="39" t="s">
        <v>40</v>
      </c>
      <c r="C69" s="13" t="s">
        <v>44</v>
      </c>
      <c r="D69" s="30">
        <v>330000</v>
      </c>
      <c r="E69" s="13">
        <v>253000</v>
      </c>
      <c r="F69" s="17"/>
      <c r="G69" s="13">
        <v>126500</v>
      </c>
      <c r="H69" s="16">
        <f t="shared" si="18"/>
        <v>75900</v>
      </c>
    </row>
    <row r="70" spans="1:8" s="2" customFormat="1" ht="15" customHeight="1" outlineLevel="2">
      <c r="A70" s="13">
        <v>57</v>
      </c>
      <c r="B70" s="39" t="s">
        <v>40</v>
      </c>
      <c r="C70" s="13" t="s">
        <v>131</v>
      </c>
      <c r="D70" s="30">
        <v>495000</v>
      </c>
      <c r="E70" s="13">
        <v>335000</v>
      </c>
      <c r="F70" s="17"/>
      <c r="G70" s="13">
        <v>167500</v>
      </c>
      <c r="H70" s="16">
        <f t="shared" si="18"/>
        <v>100500</v>
      </c>
    </row>
    <row r="71" spans="1:8" s="2" customFormat="1" ht="15" customHeight="1" outlineLevel="2">
      <c r="A71" s="13">
        <v>58</v>
      </c>
      <c r="B71" s="39" t="s">
        <v>40</v>
      </c>
      <c r="C71" s="15" t="s">
        <v>132</v>
      </c>
      <c r="D71" s="27">
        <v>250000</v>
      </c>
      <c r="E71" s="16">
        <v>244000</v>
      </c>
      <c r="F71" s="20"/>
      <c r="G71" s="21">
        <v>122000</v>
      </c>
      <c r="H71" s="16">
        <f t="shared" si="18"/>
        <v>73200</v>
      </c>
    </row>
    <row r="72" spans="1:8" s="2" customFormat="1" ht="15" customHeight="1" outlineLevel="2">
      <c r="A72" s="13">
        <v>59</v>
      </c>
      <c r="B72" s="39" t="s">
        <v>40</v>
      </c>
      <c r="C72" s="13" t="s">
        <v>41</v>
      </c>
      <c r="D72" s="30">
        <v>330000</v>
      </c>
      <c r="E72" s="13">
        <v>301000</v>
      </c>
      <c r="F72" s="20"/>
      <c r="G72" s="21">
        <v>150500</v>
      </c>
      <c r="H72" s="16">
        <f t="shared" si="18"/>
        <v>90300</v>
      </c>
    </row>
    <row r="73" spans="1:8" s="2" customFormat="1" ht="15" customHeight="1" outlineLevel="2">
      <c r="A73" s="13">
        <v>60</v>
      </c>
      <c r="B73" s="39" t="s">
        <v>40</v>
      </c>
      <c r="C73" s="13" t="s">
        <v>43</v>
      </c>
      <c r="D73" s="30">
        <v>280000</v>
      </c>
      <c r="E73" s="13">
        <v>269000</v>
      </c>
      <c r="F73" s="20"/>
      <c r="G73" s="21">
        <v>134500</v>
      </c>
      <c r="H73" s="16">
        <f t="shared" si="18"/>
        <v>80700</v>
      </c>
    </row>
    <row r="74" spans="1:8" s="2" customFormat="1" ht="15" customHeight="1" outlineLevel="1">
      <c r="A74" s="13"/>
      <c r="B74" s="43" t="s">
        <v>45</v>
      </c>
      <c r="C74" s="13"/>
      <c r="D74" s="48">
        <f>SUBTOTAL(9,D67:D73)</f>
        <v>2415000</v>
      </c>
      <c r="E74" s="42">
        <f>SUBTOTAL(9,E67:E73)</f>
        <v>1926000</v>
      </c>
      <c r="F74" s="42">
        <f t="shared" ref="F74:G74" si="19">SUBTOTAL(9,F67:F73)</f>
        <v>0</v>
      </c>
      <c r="G74" s="42">
        <f t="shared" si="19"/>
        <v>963000</v>
      </c>
      <c r="H74" s="45">
        <f>SUBTOTAL(9,H67:H73)</f>
        <v>577800</v>
      </c>
    </row>
    <row r="75" spans="1:8" s="2" customFormat="1" ht="15" customHeight="1" outlineLevel="2">
      <c r="A75" s="13">
        <v>61</v>
      </c>
      <c r="B75" s="41" t="s">
        <v>46</v>
      </c>
      <c r="C75" s="13" t="s">
        <v>133</v>
      </c>
      <c r="D75" s="30">
        <v>116000</v>
      </c>
      <c r="E75" s="13">
        <v>100000</v>
      </c>
      <c r="F75" s="20"/>
      <c r="G75" s="21">
        <v>50000</v>
      </c>
      <c r="H75" s="16">
        <f>E75*0.3</f>
        <v>30000</v>
      </c>
    </row>
    <row r="76" spans="1:8" s="2" customFormat="1" ht="15" customHeight="1" outlineLevel="2">
      <c r="A76" s="13">
        <v>62</v>
      </c>
      <c r="B76" s="39" t="s">
        <v>46</v>
      </c>
      <c r="C76" s="15" t="s">
        <v>134</v>
      </c>
      <c r="D76" s="30">
        <v>105000</v>
      </c>
      <c r="E76" s="13">
        <v>100000</v>
      </c>
      <c r="F76" s="20"/>
      <c r="G76" s="21">
        <v>50000</v>
      </c>
      <c r="H76" s="16">
        <f t="shared" ref="H76:H78" si="20">E76*0.3</f>
        <v>30000</v>
      </c>
    </row>
    <row r="77" spans="1:8" s="2" customFormat="1" ht="15" customHeight="1" outlineLevel="2">
      <c r="A77" s="13">
        <v>63</v>
      </c>
      <c r="B77" s="41" t="s">
        <v>46</v>
      </c>
      <c r="C77" s="13" t="s">
        <v>135</v>
      </c>
      <c r="D77" s="32">
        <v>124500</v>
      </c>
      <c r="E77" s="13">
        <v>100000</v>
      </c>
      <c r="F77" s="20"/>
      <c r="G77" s="21">
        <v>50000</v>
      </c>
      <c r="H77" s="16">
        <f t="shared" si="20"/>
        <v>30000</v>
      </c>
    </row>
    <row r="78" spans="1:8" s="2" customFormat="1" ht="15" customHeight="1" outlineLevel="2">
      <c r="A78" s="13">
        <v>64</v>
      </c>
      <c r="B78" s="41" t="s">
        <v>46</v>
      </c>
      <c r="C78" s="13" t="s">
        <v>47</v>
      </c>
      <c r="D78" s="32">
        <v>500000</v>
      </c>
      <c r="E78" s="13">
        <v>234000</v>
      </c>
      <c r="F78" s="20"/>
      <c r="G78" s="21">
        <v>117000</v>
      </c>
      <c r="H78" s="16">
        <f t="shared" si="20"/>
        <v>70200</v>
      </c>
    </row>
    <row r="79" spans="1:8" s="2" customFormat="1" ht="15" customHeight="1" outlineLevel="1">
      <c r="A79" s="13"/>
      <c r="B79" s="42" t="s">
        <v>48</v>
      </c>
      <c r="C79" s="13"/>
      <c r="D79" s="49">
        <f>SUBTOTAL(9,D75:D78)</f>
        <v>845500</v>
      </c>
      <c r="E79" s="42">
        <f>SUBTOTAL(9,E75:E78)</f>
        <v>534000</v>
      </c>
      <c r="F79" s="42">
        <f t="shared" ref="F79:G79" si="21">SUBTOTAL(9,F75:F78)</f>
        <v>0</v>
      </c>
      <c r="G79" s="42">
        <f t="shared" si="21"/>
        <v>267000</v>
      </c>
      <c r="H79" s="45">
        <f>SUBTOTAL(9,H75:H78)</f>
        <v>160200</v>
      </c>
    </row>
    <row r="80" spans="1:8" s="2" customFormat="1" ht="15" customHeight="1" outlineLevel="2">
      <c r="A80" s="13">
        <v>65</v>
      </c>
      <c r="B80" s="39" t="s">
        <v>49</v>
      </c>
      <c r="C80" s="15" t="s">
        <v>201</v>
      </c>
      <c r="D80" s="27">
        <v>341325</v>
      </c>
      <c r="E80" s="22">
        <v>275000</v>
      </c>
      <c r="F80" s="17"/>
      <c r="G80" s="13">
        <v>137500</v>
      </c>
      <c r="H80" s="16">
        <f>E80*0.3</f>
        <v>82500</v>
      </c>
    </row>
    <row r="81" spans="1:8" s="2" customFormat="1" ht="15" customHeight="1" outlineLevel="2">
      <c r="A81" s="13">
        <v>66</v>
      </c>
      <c r="B81" s="39" t="s">
        <v>49</v>
      </c>
      <c r="C81" s="15" t="s">
        <v>202</v>
      </c>
      <c r="D81" s="27">
        <v>248633</v>
      </c>
      <c r="E81" s="22">
        <v>208000</v>
      </c>
      <c r="F81" s="17"/>
      <c r="G81" s="13">
        <v>104000</v>
      </c>
      <c r="H81" s="16">
        <f t="shared" ref="H81:H86" si="22">E81*0.3</f>
        <v>62400</v>
      </c>
    </row>
    <row r="82" spans="1:8" ht="15" customHeight="1" outlineLevel="2">
      <c r="A82" s="13">
        <v>67</v>
      </c>
      <c r="B82" s="39" t="s">
        <v>49</v>
      </c>
      <c r="C82" s="15" t="s">
        <v>203</v>
      </c>
      <c r="D82" s="33">
        <v>231000</v>
      </c>
      <c r="E82" s="22">
        <v>215000</v>
      </c>
      <c r="F82" s="17"/>
      <c r="G82" s="13">
        <v>107500</v>
      </c>
      <c r="H82" s="16">
        <f t="shared" si="22"/>
        <v>64500</v>
      </c>
    </row>
    <row r="83" spans="1:8" ht="15" customHeight="1" outlineLevel="2">
      <c r="A83" s="13">
        <v>68</v>
      </c>
      <c r="B83" s="39" t="s">
        <v>49</v>
      </c>
      <c r="C83" s="15" t="s">
        <v>204</v>
      </c>
      <c r="D83" s="27">
        <v>417572</v>
      </c>
      <c r="E83" s="15">
        <v>301000</v>
      </c>
      <c r="F83" s="17"/>
      <c r="G83" s="13">
        <v>150500</v>
      </c>
      <c r="H83" s="16">
        <f t="shared" si="22"/>
        <v>90300</v>
      </c>
    </row>
    <row r="84" spans="1:8" ht="15" customHeight="1" outlineLevel="2">
      <c r="A84" s="13">
        <v>69</v>
      </c>
      <c r="B84" s="39" t="s">
        <v>49</v>
      </c>
      <c r="C84" s="15" t="s">
        <v>205</v>
      </c>
      <c r="D84" s="27">
        <v>285599</v>
      </c>
      <c r="E84" s="15">
        <v>240000</v>
      </c>
      <c r="F84" s="20"/>
      <c r="G84" s="21">
        <v>120000</v>
      </c>
      <c r="H84" s="16">
        <f t="shared" si="22"/>
        <v>72000</v>
      </c>
    </row>
    <row r="85" spans="1:8" ht="15" customHeight="1" outlineLevel="2">
      <c r="A85" s="13">
        <v>70</v>
      </c>
      <c r="B85" s="39" t="s">
        <v>49</v>
      </c>
      <c r="C85" s="15" t="s">
        <v>206</v>
      </c>
      <c r="D85" s="34">
        <v>299713</v>
      </c>
      <c r="E85" s="16">
        <v>221000</v>
      </c>
      <c r="F85" s="20"/>
      <c r="G85" s="21">
        <v>110500</v>
      </c>
      <c r="H85" s="16">
        <f t="shared" si="22"/>
        <v>66300</v>
      </c>
    </row>
    <row r="86" spans="1:8" ht="15" customHeight="1" outlineLevel="2">
      <c r="A86" s="13">
        <v>71</v>
      </c>
      <c r="B86" s="39" t="s">
        <v>49</v>
      </c>
      <c r="C86" s="15" t="s">
        <v>207</v>
      </c>
      <c r="D86" s="34">
        <v>459000</v>
      </c>
      <c r="E86" s="16">
        <v>183000</v>
      </c>
      <c r="F86" s="20"/>
      <c r="G86" s="21">
        <v>91500</v>
      </c>
      <c r="H86" s="16">
        <f t="shared" si="22"/>
        <v>54900</v>
      </c>
    </row>
    <row r="87" spans="1:8" ht="15" customHeight="1" outlineLevel="1">
      <c r="A87" s="13"/>
      <c r="B87" s="43" t="s">
        <v>50</v>
      </c>
      <c r="C87" s="15"/>
      <c r="D87" s="50">
        <f>SUBTOTAL(9,D80:D86)</f>
        <v>2282842</v>
      </c>
      <c r="E87" s="45">
        <f>SUBTOTAL(9,E80:E86)</f>
        <v>1643000</v>
      </c>
      <c r="F87" s="45">
        <f t="shared" ref="F87:G87" si="23">SUBTOTAL(9,F80:F86)</f>
        <v>0</v>
      </c>
      <c r="G87" s="45">
        <f t="shared" si="23"/>
        <v>821500</v>
      </c>
      <c r="H87" s="45">
        <f>SUBTOTAL(9,H80:H86)</f>
        <v>492900</v>
      </c>
    </row>
    <row r="88" spans="1:8" ht="15" customHeight="1" outlineLevel="2">
      <c r="A88" s="13">
        <v>72</v>
      </c>
      <c r="B88" s="39" t="s">
        <v>51</v>
      </c>
      <c r="C88" s="15" t="s">
        <v>53</v>
      </c>
      <c r="D88" s="27">
        <v>115000</v>
      </c>
      <c r="E88" s="16">
        <v>100000</v>
      </c>
      <c r="F88" s="20"/>
      <c r="G88" s="21">
        <v>50000</v>
      </c>
      <c r="H88" s="16">
        <f>E88*0.3</f>
        <v>30000</v>
      </c>
    </row>
    <row r="89" spans="1:8" ht="15" customHeight="1" outlineLevel="2">
      <c r="A89" s="13">
        <v>73</v>
      </c>
      <c r="B89" s="39" t="s">
        <v>51</v>
      </c>
      <c r="C89" s="15" t="s">
        <v>136</v>
      </c>
      <c r="D89" s="27">
        <v>130000</v>
      </c>
      <c r="E89" s="16">
        <v>100000</v>
      </c>
      <c r="F89" s="20"/>
      <c r="G89" s="21">
        <v>50000</v>
      </c>
      <c r="H89" s="16">
        <f t="shared" ref="H89:H92" si="24">E89*0.3</f>
        <v>30000</v>
      </c>
    </row>
    <row r="90" spans="1:8" ht="15" customHeight="1" outlineLevel="2">
      <c r="A90" s="13">
        <v>74</v>
      </c>
      <c r="B90" s="39" t="s">
        <v>51</v>
      </c>
      <c r="C90" s="15" t="s">
        <v>137</v>
      </c>
      <c r="D90" s="27">
        <v>150000</v>
      </c>
      <c r="E90" s="16">
        <v>137000</v>
      </c>
      <c r="F90" s="20"/>
      <c r="G90" s="21">
        <v>68500</v>
      </c>
      <c r="H90" s="16">
        <f t="shared" si="24"/>
        <v>41100</v>
      </c>
    </row>
    <row r="91" spans="1:8" ht="15" customHeight="1" outlineLevel="2">
      <c r="A91" s="13">
        <v>75</v>
      </c>
      <c r="B91" s="39" t="s">
        <v>51</v>
      </c>
      <c r="C91" s="15" t="s">
        <v>52</v>
      </c>
      <c r="D91" s="35">
        <v>120000</v>
      </c>
      <c r="E91" s="16">
        <v>100000</v>
      </c>
      <c r="F91" s="20"/>
      <c r="G91" s="21">
        <v>50000</v>
      </c>
      <c r="H91" s="16">
        <f t="shared" si="24"/>
        <v>30000</v>
      </c>
    </row>
    <row r="92" spans="1:8" s="5" customFormat="1" ht="15" customHeight="1" outlineLevel="2">
      <c r="A92" s="13">
        <v>76</v>
      </c>
      <c r="B92" s="39" t="s">
        <v>51</v>
      </c>
      <c r="C92" s="15" t="s">
        <v>138</v>
      </c>
      <c r="D92" s="35">
        <v>180000</v>
      </c>
      <c r="E92" s="13">
        <v>138000</v>
      </c>
      <c r="F92" s="20"/>
      <c r="G92" s="21">
        <v>69000</v>
      </c>
      <c r="H92" s="16">
        <f t="shared" si="24"/>
        <v>41400</v>
      </c>
    </row>
    <row r="93" spans="1:8" s="5" customFormat="1" ht="15" customHeight="1" outlineLevel="1">
      <c r="A93" s="13"/>
      <c r="B93" s="43" t="s">
        <v>54</v>
      </c>
      <c r="C93" s="15"/>
      <c r="D93" s="51">
        <f>SUBTOTAL(9,D88:D92)</f>
        <v>695000</v>
      </c>
      <c r="E93" s="42">
        <f>SUBTOTAL(9,E88:E92)</f>
        <v>575000</v>
      </c>
      <c r="F93" s="42">
        <f t="shared" ref="F93:G93" si="25">SUBTOTAL(9,F88:F92)</f>
        <v>0</v>
      </c>
      <c r="G93" s="42">
        <f t="shared" si="25"/>
        <v>287500</v>
      </c>
      <c r="H93" s="45">
        <f>SUBTOTAL(9,H88:H92)</f>
        <v>172500</v>
      </c>
    </row>
    <row r="94" spans="1:8" s="5" customFormat="1" ht="15" customHeight="1" outlineLevel="2">
      <c r="A94" s="13">
        <v>77</v>
      </c>
      <c r="B94" s="39" t="s">
        <v>55</v>
      </c>
      <c r="C94" s="15" t="s">
        <v>139</v>
      </c>
      <c r="D94" s="27">
        <v>130000</v>
      </c>
      <c r="E94" s="13">
        <v>100000</v>
      </c>
      <c r="F94" s="20"/>
      <c r="G94" s="21">
        <v>50000</v>
      </c>
      <c r="H94" s="16">
        <f>E94*0.3</f>
        <v>30000</v>
      </c>
    </row>
    <row r="95" spans="1:8" s="5" customFormat="1" ht="15" customHeight="1" outlineLevel="2">
      <c r="A95" s="13">
        <v>78</v>
      </c>
      <c r="B95" s="39" t="s">
        <v>55</v>
      </c>
      <c r="C95" s="15" t="s">
        <v>140</v>
      </c>
      <c r="D95" s="27">
        <v>150000</v>
      </c>
      <c r="E95" s="13">
        <v>138000</v>
      </c>
      <c r="F95" s="20"/>
      <c r="G95" s="21">
        <v>69000</v>
      </c>
      <c r="H95" s="16">
        <f t="shared" ref="H95:H103" si="26">E95*0.3</f>
        <v>41400</v>
      </c>
    </row>
    <row r="96" spans="1:8" s="5" customFormat="1" ht="15" customHeight="1" outlineLevel="2">
      <c r="A96" s="13">
        <v>79</v>
      </c>
      <c r="B96" s="39" t="s">
        <v>55</v>
      </c>
      <c r="C96" s="15" t="s">
        <v>141</v>
      </c>
      <c r="D96" s="27">
        <v>300000</v>
      </c>
      <c r="E96" s="16">
        <v>181000</v>
      </c>
      <c r="F96" s="20"/>
      <c r="G96" s="21">
        <v>90500</v>
      </c>
      <c r="H96" s="16">
        <f t="shared" si="26"/>
        <v>54300</v>
      </c>
    </row>
    <row r="97" spans="1:8" ht="15" customHeight="1" outlineLevel="2">
      <c r="A97" s="13">
        <v>80</v>
      </c>
      <c r="B97" s="39" t="s">
        <v>55</v>
      </c>
      <c r="C97" s="15" t="s">
        <v>56</v>
      </c>
      <c r="D97" s="27">
        <v>220000</v>
      </c>
      <c r="E97" s="16">
        <v>176000</v>
      </c>
      <c r="F97" s="20"/>
      <c r="G97" s="21">
        <v>88000</v>
      </c>
      <c r="H97" s="16">
        <f t="shared" si="26"/>
        <v>52800</v>
      </c>
    </row>
    <row r="98" spans="1:8" ht="15" customHeight="1" outlineLevel="2">
      <c r="A98" s="13">
        <v>81</v>
      </c>
      <c r="B98" s="39" t="s">
        <v>55</v>
      </c>
      <c r="C98" s="15" t="s">
        <v>58</v>
      </c>
      <c r="D98" s="27">
        <v>280000</v>
      </c>
      <c r="E98" s="15">
        <v>199000</v>
      </c>
      <c r="F98" s="20"/>
      <c r="G98" s="21">
        <v>99500</v>
      </c>
      <c r="H98" s="16">
        <f t="shared" si="26"/>
        <v>59700</v>
      </c>
    </row>
    <row r="99" spans="1:8" ht="15" customHeight="1" outlineLevel="2">
      <c r="A99" s="13">
        <v>82</v>
      </c>
      <c r="B99" s="39" t="s">
        <v>55</v>
      </c>
      <c r="C99" s="15" t="s">
        <v>59</v>
      </c>
      <c r="D99" s="27">
        <v>410000</v>
      </c>
      <c r="E99" s="15">
        <v>235000</v>
      </c>
      <c r="F99" s="20"/>
      <c r="G99" s="21">
        <v>117500</v>
      </c>
      <c r="H99" s="16">
        <f t="shared" si="26"/>
        <v>70500</v>
      </c>
    </row>
    <row r="100" spans="1:8" ht="15" customHeight="1" outlineLevel="2">
      <c r="A100" s="13">
        <v>83</v>
      </c>
      <c r="B100" s="39" t="s">
        <v>55</v>
      </c>
      <c r="C100" s="15" t="s">
        <v>142</v>
      </c>
      <c r="D100" s="27">
        <v>195000</v>
      </c>
      <c r="E100" s="15">
        <v>123000</v>
      </c>
      <c r="F100" s="20"/>
      <c r="G100" s="21">
        <v>61500</v>
      </c>
      <c r="H100" s="16">
        <f t="shared" si="26"/>
        <v>36900</v>
      </c>
    </row>
    <row r="101" spans="1:8" ht="15" customHeight="1" outlineLevel="2">
      <c r="A101" s="13">
        <v>84</v>
      </c>
      <c r="B101" s="39" t="s">
        <v>55</v>
      </c>
      <c r="C101" s="15" t="s">
        <v>57</v>
      </c>
      <c r="D101" s="27">
        <v>250000</v>
      </c>
      <c r="E101" s="15">
        <v>182000</v>
      </c>
      <c r="F101" s="20"/>
      <c r="G101" s="21">
        <v>91000</v>
      </c>
      <c r="H101" s="16">
        <f t="shared" si="26"/>
        <v>54600</v>
      </c>
    </row>
    <row r="102" spans="1:8" ht="15" customHeight="1" outlineLevel="2">
      <c r="A102" s="13">
        <v>85</v>
      </c>
      <c r="B102" s="39" t="s">
        <v>55</v>
      </c>
      <c r="C102" s="15" t="s">
        <v>60</v>
      </c>
      <c r="D102" s="27">
        <v>500000</v>
      </c>
      <c r="E102" s="15">
        <v>162000</v>
      </c>
      <c r="F102" s="20"/>
      <c r="G102" s="21">
        <v>81000</v>
      </c>
      <c r="H102" s="16">
        <f t="shared" si="26"/>
        <v>48600</v>
      </c>
    </row>
    <row r="103" spans="1:8" ht="15" customHeight="1" outlineLevel="2">
      <c r="A103" s="13">
        <v>86</v>
      </c>
      <c r="B103" s="39" t="s">
        <v>55</v>
      </c>
      <c r="C103" s="15" t="s">
        <v>143</v>
      </c>
      <c r="D103" s="27">
        <v>147000</v>
      </c>
      <c r="E103" s="16">
        <v>106000</v>
      </c>
      <c r="F103" s="20"/>
      <c r="G103" s="21">
        <v>53000</v>
      </c>
      <c r="H103" s="16">
        <f t="shared" si="26"/>
        <v>31800</v>
      </c>
    </row>
    <row r="104" spans="1:8" ht="15" customHeight="1" outlineLevel="1">
      <c r="A104" s="13"/>
      <c r="B104" s="43" t="s">
        <v>61</v>
      </c>
      <c r="C104" s="15"/>
      <c r="D104" s="46">
        <f>SUBTOTAL(9,D94:D103)</f>
        <v>2582000</v>
      </c>
      <c r="E104" s="45">
        <f>SUBTOTAL(9,E94:E103)</f>
        <v>1602000</v>
      </c>
      <c r="F104" s="45">
        <f t="shared" ref="F104:G104" si="27">SUBTOTAL(9,F94:F103)</f>
        <v>0</v>
      </c>
      <c r="G104" s="45">
        <f t="shared" si="27"/>
        <v>801000</v>
      </c>
      <c r="H104" s="45">
        <f>SUBTOTAL(9,H94:H103)</f>
        <v>480600</v>
      </c>
    </row>
    <row r="105" spans="1:8" ht="15" customHeight="1" outlineLevel="2">
      <c r="A105" s="13">
        <v>87</v>
      </c>
      <c r="B105" s="39" t="s">
        <v>62</v>
      </c>
      <c r="C105" s="15" t="s">
        <v>144</v>
      </c>
      <c r="D105" s="27">
        <v>150000</v>
      </c>
      <c r="E105" s="16">
        <v>100000</v>
      </c>
      <c r="F105" s="20"/>
      <c r="G105" s="21">
        <v>50000</v>
      </c>
      <c r="H105" s="16">
        <f>E105*0.3</f>
        <v>30000</v>
      </c>
    </row>
    <row r="106" spans="1:8" ht="15" customHeight="1" outlineLevel="2">
      <c r="A106" s="13">
        <v>88</v>
      </c>
      <c r="B106" s="39" t="s">
        <v>62</v>
      </c>
      <c r="C106" s="15" t="s">
        <v>145</v>
      </c>
      <c r="D106" s="27">
        <v>200000</v>
      </c>
      <c r="E106" s="16">
        <v>100000</v>
      </c>
      <c r="F106" s="20"/>
      <c r="G106" s="21">
        <v>50000</v>
      </c>
      <c r="H106" s="16">
        <f t="shared" ref="H106:H108" si="28">E106*0.3</f>
        <v>30000</v>
      </c>
    </row>
    <row r="107" spans="1:8" ht="15" customHeight="1" outlineLevel="2">
      <c r="A107" s="13">
        <v>89</v>
      </c>
      <c r="B107" s="39" t="s">
        <v>62</v>
      </c>
      <c r="C107" s="15" t="s">
        <v>64</v>
      </c>
      <c r="D107" s="27">
        <v>480000</v>
      </c>
      <c r="E107" s="16">
        <v>216000</v>
      </c>
      <c r="F107" s="17"/>
      <c r="G107" s="13">
        <v>108000</v>
      </c>
      <c r="H107" s="16">
        <f t="shared" si="28"/>
        <v>64800</v>
      </c>
    </row>
    <row r="108" spans="1:8" ht="15" customHeight="1" outlineLevel="2">
      <c r="A108" s="13">
        <v>90</v>
      </c>
      <c r="B108" s="39" t="s">
        <v>62</v>
      </c>
      <c r="C108" s="15" t="s">
        <v>63</v>
      </c>
      <c r="D108" s="27">
        <v>330000</v>
      </c>
      <c r="E108" s="16">
        <v>129000</v>
      </c>
      <c r="F108" s="17"/>
      <c r="G108" s="13">
        <v>64500</v>
      </c>
      <c r="H108" s="16">
        <f t="shared" si="28"/>
        <v>38700</v>
      </c>
    </row>
    <row r="109" spans="1:8" ht="15" customHeight="1" outlineLevel="1">
      <c r="A109" s="13"/>
      <c r="B109" s="43" t="s">
        <v>65</v>
      </c>
      <c r="C109" s="15"/>
      <c r="D109" s="46">
        <f>SUBTOTAL(9,D105:D108)</f>
        <v>1160000</v>
      </c>
      <c r="E109" s="45">
        <f>SUBTOTAL(9,E105:E108)</f>
        <v>545000</v>
      </c>
      <c r="F109" s="45">
        <f t="shared" ref="F109:G109" si="29">SUBTOTAL(9,F105:F108)</f>
        <v>0</v>
      </c>
      <c r="G109" s="45">
        <f t="shared" si="29"/>
        <v>272500</v>
      </c>
      <c r="H109" s="45">
        <f>SUBTOTAL(9,H105:H108)</f>
        <v>163500</v>
      </c>
    </row>
    <row r="110" spans="1:8" ht="15" customHeight="1" outlineLevel="2">
      <c r="A110" s="13">
        <v>91</v>
      </c>
      <c r="B110" s="39" t="s">
        <v>66</v>
      </c>
      <c r="C110" s="15" t="s">
        <v>146</v>
      </c>
      <c r="D110" s="36">
        <v>205403</v>
      </c>
      <c r="E110" s="23">
        <v>178000</v>
      </c>
      <c r="F110" s="17"/>
      <c r="G110" s="13">
        <v>89000</v>
      </c>
      <c r="H110" s="16">
        <f>E110*0.3</f>
        <v>53400</v>
      </c>
    </row>
    <row r="111" spans="1:8" ht="15" customHeight="1" outlineLevel="2">
      <c r="A111" s="13">
        <v>92</v>
      </c>
      <c r="B111" s="40" t="s">
        <v>66</v>
      </c>
      <c r="C111" s="19" t="s">
        <v>147</v>
      </c>
      <c r="D111" s="37">
        <v>362126</v>
      </c>
      <c r="E111" s="25">
        <v>247000</v>
      </c>
      <c r="F111" s="20"/>
      <c r="G111" s="21">
        <v>123500</v>
      </c>
      <c r="H111" s="16">
        <f t="shared" ref="H111:H114" si="30">E111*0.3</f>
        <v>74100</v>
      </c>
    </row>
    <row r="112" spans="1:8" ht="15" customHeight="1" outlineLevel="2">
      <c r="A112" s="13">
        <v>93</v>
      </c>
      <c r="B112" s="40" t="s">
        <v>66</v>
      </c>
      <c r="C112" s="19" t="s">
        <v>148</v>
      </c>
      <c r="D112" s="29">
        <v>332840</v>
      </c>
      <c r="E112" s="25">
        <v>280000</v>
      </c>
      <c r="F112" s="20"/>
      <c r="G112" s="21">
        <v>140000</v>
      </c>
      <c r="H112" s="16">
        <f t="shared" si="30"/>
        <v>84000</v>
      </c>
    </row>
    <row r="113" spans="1:8" ht="15" customHeight="1" outlineLevel="2">
      <c r="A113" s="13">
        <v>94</v>
      </c>
      <c r="B113" s="40" t="s">
        <v>66</v>
      </c>
      <c r="C113" s="19" t="s">
        <v>149</v>
      </c>
      <c r="D113" s="29">
        <v>187815</v>
      </c>
      <c r="E113" s="25">
        <v>103000</v>
      </c>
      <c r="F113" s="20"/>
      <c r="G113" s="21">
        <v>51500</v>
      </c>
      <c r="H113" s="16">
        <f t="shared" si="30"/>
        <v>30900</v>
      </c>
    </row>
    <row r="114" spans="1:8" ht="15" customHeight="1" outlineLevel="2">
      <c r="A114" s="13">
        <v>95</v>
      </c>
      <c r="B114" s="40" t="s">
        <v>66</v>
      </c>
      <c r="C114" s="19" t="s">
        <v>67</v>
      </c>
      <c r="D114" s="27">
        <v>372000</v>
      </c>
      <c r="E114" s="16">
        <v>330000</v>
      </c>
      <c r="F114" s="20"/>
      <c r="G114" s="21">
        <v>165000</v>
      </c>
      <c r="H114" s="16">
        <f t="shared" si="30"/>
        <v>99000</v>
      </c>
    </row>
    <row r="115" spans="1:8" ht="15" customHeight="1" outlineLevel="1">
      <c r="A115" s="13"/>
      <c r="B115" s="44" t="s">
        <v>68</v>
      </c>
      <c r="C115" s="19"/>
      <c r="D115" s="46">
        <f>SUBTOTAL(9,D110:D114)</f>
        <v>1460184</v>
      </c>
      <c r="E115" s="45">
        <f>SUBTOTAL(9,E110:E114)</f>
        <v>1138000</v>
      </c>
      <c r="F115" s="45">
        <f t="shared" ref="F115:G115" si="31">SUBTOTAL(9,F110:F114)</f>
        <v>0</v>
      </c>
      <c r="G115" s="45">
        <f t="shared" si="31"/>
        <v>569000</v>
      </c>
      <c r="H115" s="45">
        <f>SUBTOTAL(9,H110:H114)</f>
        <v>341400</v>
      </c>
    </row>
    <row r="116" spans="1:8" ht="15" customHeight="1" outlineLevel="2">
      <c r="A116" s="13">
        <v>96</v>
      </c>
      <c r="B116" s="40" t="s">
        <v>69</v>
      </c>
      <c r="C116" s="19" t="s">
        <v>150</v>
      </c>
      <c r="D116" s="29">
        <v>268600</v>
      </c>
      <c r="E116" s="21">
        <v>253000</v>
      </c>
      <c r="F116" s="20"/>
      <c r="G116" s="21">
        <v>126500</v>
      </c>
      <c r="H116" s="16">
        <f>E116*0.3</f>
        <v>75900</v>
      </c>
    </row>
    <row r="117" spans="1:8" ht="15" customHeight="1" outlineLevel="2">
      <c r="A117" s="13">
        <v>97</v>
      </c>
      <c r="B117" s="40" t="s">
        <v>69</v>
      </c>
      <c r="C117" s="19" t="s">
        <v>70</v>
      </c>
      <c r="D117" s="29">
        <v>380000</v>
      </c>
      <c r="E117" s="21">
        <v>302000</v>
      </c>
      <c r="F117" s="20"/>
      <c r="G117" s="21">
        <v>151000</v>
      </c>
      <c r="H117" s="16">
        <f t="shared" ref="H117:H119" si="32">E117*0.3</f>
        <v>90600</v>
      </c>
    </row>
    <row r="118" spans="1:8" ht="15" customHeight="1" outlineLevel="2">
      <c r="A118" s="13">
        <v>98</v>
      </c>
      <c r="B118" s="40" t="s">
        <v>69</v>
      </c>
      <c r="C118" s="19" t="s">
        <v>151</v>
      </c>
      <c r="D118" s="29">
        <v>280000</v>
      </c>
      <c r="E118" s="21">
        <v>280000</v>
      </c>
      <c r="F118" s="20"/>
      <c r="G118" s="21">
        <v>140000</v>
      </c>
      <c r="H118" s="16">
        <f t="shared" si="32"/>
        <v>84000</v>
      </c>
    </row>
    <row r="119" spans="1:8" ht="15" customHeight="1" outlineLevel="2">
      <c r="A119" s="13">
        <v>99</v>
      </c>
      <c r="B119" s="40" t="s">
        <v>69</v>
      </c>
      <c r="C119" s="19" t="s">
        <v>152</v>
      </c>
      <c r="D119" s="29">
        <v>315000</v>
      </c>
      <c r="E119" s="21">
        <v>284000</v>
      </c>
      <c r="F119" s="20"/>
      <c r="G119" s="21">
        <v>142000</v>
      </c>
      <c r="H119" s="16">
        <f t="shared" si="32"/>
        <v>85200</v>
      </c>
    </row>
    <row r="120" spans="1:8" ht="15" customHeight="1" outlineLevel="1">
      <c r="A120" s="13"/>
      <c r="B120" s="44" t="s">
        <v>71</v>
      </c>
      <c r="C120" s="19"/>
      <c r="D120" s="52">
        <f>SUBTOTAL(9,D116:D119)</f>
        <v>1243600</v>
      </c>
      <c r="E120" s="12">
        <f>SUBTOTAL(9,E116:E119)</f>
        <v>1119000</v>
      </c>
      <c r="F120" s="12">
        <f t="shared" ref="F120:G120" si="33">SUBTOTAL(9,F116:F119)</f>
        <v>0</v>
      </c>
      <c r="G120" s="12">
        <f t="shared" si="33"/>
        <v>559500</v>
      </c>
      <c r="H120" s="45">
        <f>SUBTOTAL(9,H116:H119)</f>
        <v>335700</v>
      </c>
    </row>
    <row r="121" spans="1:8" ht="15" customHeight="1" outlineLevel="2">
      <c r="A121" s="13">
        <v>100</v>
      </c>
      <c r="B121" s="39" t="s">
        <v>72</v>
      </c>
      <c r="C121" s="15" t="s">
        <v>153</v>
      </c>
      <c r="D121" s="27">
        <v>154894</v>
      </c>
      <c r="E121" s="13">
        <v>142000</v>
      </c>
      <c r="F121" s="17"/>
      <c r="G121" s="13">
        <v>71000</v>
      </c>
      <c r="H121" s="16">
        <f>E121*0.3</f>
        <v>42600</v>
      </c>
    </row>
    <row r="122" spans="1:8" ht="15" customHeight="1" outlineLevel="2">
      <c r="A122" s="13">
        <v>101</v>
      </c>
      <c r="B122" s="39" t="s">
        <v>72</v>
      </c>
      <c r="C122" s="19" t="s">
        <v>74</v>
      </c>
      <c r="D122" s="29">
        <v>252052</v>
      </c>
      <c r="E122" s="19">
        <v>171000</v>
      </c>
      <c r="F122" s="20"/>
      <c r="G122" s="21">
        <v>85500</v>
      </c>
      <c r="H122" s="16">
        <f t="shared" ref="H122:H128" si="34">E122*0.3</f>
        <v>51300</v>
      </c>
    </row>
    <row r="123" spans="1:8" ht="15" customHeight="1" outlineLevel="2">
      <c r="A123" s="13">
        <v>102</v>
      </c>
      <c r="B123" s="39" t="s">
        <v>72</v>
      </c>
      <c r="C123" s="19" t="s">
        <v>73</v>
      </c>
      <c r="D123" s="29">
        <v>175631</v>
      </c>
      <c r="E123" s="19">
        <v>105000</v>
      </c>
      <c r="F123" s="20"/>
      <c r="G123" s="21">
        <v>52500</v>
      </c>
      <c r="H123" s="16">
        <f t="shared" si="34"/>
        <v>31500</v>
      </c>
    </row>
    <row r="124" spans="1:8" s="2" customFormat="1" ht="15" customHeight="1" outlineLevel="2">
      <c r="A124" s="13">
        <v>103</v>
      </c>
      <c r="B124" s="39" t="s">
        <v>72</v>
      </c>
      <c r="C124" s="15" t="s">
        <v>154</v>
      </c>
      <c r="D124" s="29">
        <v>192093</v>
      </c>
      <c r="E124" s="19">
        <v>180000</v>
      </c>
      <c r="F124" s="20"/>
      <c r="G124" s="21">
        <v>90000</v>
      </c>
      <c r="H124" s="16">
        <f t="shared" si="34"/>
        <v>54000</v>
      </c>
    </row>
    <row r="125" spans="1:8" s="2" customFormat="1" ht="15" customHeight="1" outlineLevel="2">
      <c r="A125" s="13">
        <v>104</v>
      </c>
      <c r="B125" s="39" t="s">
        <v>72</v>
      </c>
      <c r="C125" s="19" t="s">
        <v>75</v>
      </c>
      <c r="D125" s="29">
        <v>148631</v>
      </c>
      <c r="E125" s="19">
        <v>121000</v>
      </c>
      <c r="F125" s="20"/>
      <c r="G125" s="21">
        <v>60500</v>
      </c>
      <c r="H125" s="16">
        <f t="shared" si="34"/>
        <v>36300</v>
      </c>
    </row>
    <row r="126" spans="1:8" s="2" customFormat="1" ht="15" customHeight="1" outlineLevel="2">
      <c r="A126" s="13">
        <v>105</v>
      </c>
      <c r="B126" s="39" t="s">
        <v>72</v>
      </c>
      <c r="C126" s="19" t="s">
        <v>76</v>
      </c>
      <c r="D126" s="29">
        <v>121959</v>
      </c>
      <c r="E126" s="19">
        <v>100000</v>
      </c>
      <c r="F126" s="20"/>
      <c r="G126" s="21">
        <v>50000</v>
      </c>
      <c r="H126" s="16">
        <f t="shared" si="34"/>
        <v>30000</v>
      </c>
    </row>
    <row r="127" spans="1:8" s="2" customFormat="1" ht="15" customHeight="1" outlineLevel="2">
      <c r="A127" s="13">
        <v>106</v>
      </c>
      <c r="B127" s="39" t="s">
        <v>72</v>
      </c>
      <c r="C127" s="19" t="s">
        <v>155</v>
      </c>
      <c r="D127" s="29">
        <v>308000</v>
      </c>
      <c r="E127" s="19">
        <v>131000</v>
      </c>
      <c r="F127" s="20"/>
      <c r="G127" s="21">
        <v>65500</v>
      </c>
      <c r="H127" s="16">
        <f t="shared" si="34"/>
        <v>39300</v>
      </c>
    </row>
    <row r="128" spans="1:8" ht="15" customHeight="1" outlineLevel="2">
      <c r="A128" s="13">
        <v>107</v>
      </c>
      <c r="B128" s="41" t="s">
        <v>72</v>
      </c>
      <c r="C128" s="15" t="s">
        <v>77</v>
      </c>
      <c r="D128" s="29">
        <v>235000</v>
      </c>
      <c r="E128" s="19">
        <v>168000</v>
      </c>
      <c r="F128" s="20"/>
      <c r="G128" s="21">
        <v>84000</v>
      </c>
      <c r="H128" s="16">
        <f t="shared" si="34"/>
        <v>50400</v>
      </c>
    </row>
    <row r="129" spans="1:8" ht="15" customHeight="1" outlineLevel="1">
      <c r="A129" s="13"/>
      <c r="B129" s="42" t="s">
        <v>78</v>
      </c>
      <c r="C129" s="15"/>
      <c r="D129" s="52">
        <f>SUBTOTAL(9,D121:D128)</f>
        <v>1588260</v>
      </c>
      <c r="E129" s="44">
        <f>SUBTOTAL(9,E121:E128)</f>
        <v>1118000</v>
      </c>
      <c r="F129" s="44">
        <f t="shared" ref="F129:G129" si="35">SUBTOTAL(9,F121:F128)</f>
        <v>0</v>
      </c>
      <c r="G129" s="44">
        <f t="shared" si="35"/>
        <v>559000</v>
      </c>
      <c r="H129" s="45">
        <f>SUBTOTAL(9,H121:H128)</f>
        <v>335400</v>
      </c>
    </row>
    <row r="130" spans="1:8" ht="15" customHeight="1" outlineLevel="2">
      <c r="A130" s="13">
        <v>108</v>
      </c>
      <c r="B130" s="41" t="s">
        <v>79</v>
      </c>
      <c r="C130" s="13" t="s">
        <v>156</v>
      </c>
      <c r="D130" s="29">
        <v>180000</v>
      </c>
      <c r="E130" s="19">
        <v>155000</v>
      </c>
      <c r="F130" s="20"/>
      <c r="G130" s="21">
        <v>77500</v>
      </c>
      <c r="H130" s="16">
        <f>E130*0.3</f>
        <v>46500</v>
      </c>
    </row>
    <row r="131" spans="1:8" ht="15" customHeight="1" outlineLevel="2">
      <c r="A131" s="13">
        <v>109</v>
      </c>
      <c r="B131" s="41" t="s">
        <v>79</v>
      </c>
      <c r="C131" s="13" t="s">
        <v>157</v>
      </c>
      <c r="D131" s="29">
        <v>250000</v>
      </c>
      <c r="E131" s="19">
        <v>209000</v>
      </c>
      <c r="F131" s="20"/>
      <c r="G131" s="21">
        <v>104500</v>
      </c>
      <c r="H131" s="16">
        <f t="shared" ref="H131:H136" si="36">E131*0.3</f>
        <v>62700</v>
      </c>
    </row>
    <row r="132" spans="1:8" ht="15" customHeight="1" outlineLevel="2">
      <c r="A132" s="13">
        <v>110</v>
      </c>
      <c r="B132" s="41" t="s">
        <v>79</v>
      </c>
      <c r="C132" s="13" t="s">
        <v>158</v>
      </c>
      <c r="D132" s="29">
        <v>142650</v>
      </c>
      <c r="E132" s="19">
        <v>118000</v>
      </c>
      <c r="F132" s="20"/>
      <c r="G132" s="21">
        <v>59000</v>
      </c>
      <c r="H132" s="16">
        <f t="shared" si="36"/>
        <v>35400</v>
      </c>
    </row>
    <row r="133" spans="1:8" ht="15" customHeight="1" outlineLevel="2">
      <c r="A133" s="13">
        <v>111</v>
      </c>
      <c r="B133" s="41" t="s">
        <v>79</v>
      </c>
      <c r="C133" s="13" t="s">
        <v>159</v>
      </c>
      <c r="D133" s="29">
        <v>255000</v>
      </c>
      <c r="E133" s="19">
        <v>207000</v>
      </c>
      <c r="F133" s="20"/>
      <c r="G133" s="21">
        <v>103500</v>
      </c>
      <c r="H133" s="16">
        <f t="shared" si="36"/>
        <v>62100</v>
      </c>
    </row>
    <row r="134" spans="1:8" ht="15" customHeight="1" outlineLevel="2">
      <c r="A134" s="13">
        <v>112</v>
      </c>
      <c r="B134" s="41" t="s">
        <v>79</v>
      </c>
      <c r="C134" s="13" t="s">
        <v>160</v>
      </c>
      <c r="D134" s="29">
        <v>200000</v>
      </c>
      <c r="E134" s="14">
        <v>100000</v>
      </c>
      <c r="F134" s="20"/>
      <c r="G134" s="21">
        <v>50000</v>
      </c>
      <c r="H134" s="16">
        <f t="shared" si="36"/>
        <v>30000</v>
      </c>
    </row>
    <row r="135" spans="1:8" ht="15" customHeight="1" outlineLevel="2">
      <c r="A135" s="13">
        <v>113</v>
      </c>
      <c r="B135" s="41" t="s">
        <v>79</v>
      </c>
      <c r="C135" s="13" t="s">
        <v>80</v>
      </c>
      <c r="D135" s="29">
        <v>450000</v>
      </c>
      <c r="E135" s="14">
        <v>400000</v>
      </c>
      <c r="F135" s="20"/>
      <c r="G135" s="21">
        <v>200000</v>
      </c>
      <c r="H135" s="16">
        <f t="shared" si="36"/>
        <v>120000</v>
      </c>
    </row>
    <row r="136" spans="1:8" ht="15" customHeight="1" outlineLevel="2">
      <c r="A136" s="13">
        <v>114</v>
      </c>
      <c r="B136" s="39" t="s">
        <v>79</v>
      </c>
      <c r="C136" s="13" t="s">
        <v>81</v>
      </c>
      <c r="D136" s="38">
        <v>430000</v>
      </c>
      <c r="E136" s="13">
        <v>390000</v>
      </c>
      <c r="F136" s="20"/>
      <c r="G136" s="21">
        <v>195000</v>
      </c>
      <c r="H136" s="16">
        <f t="shared" si="36"/>
        <v>117000</v>
      </c>
    </row>
    <row r="137" spans="1:8" ht="15" customHeight="1" outlineLevel="1">
      <c r="A137" s="13"/>
      <c r="B137" s="43" t="s">
        <v>82</v>
      </c>
      <c r="C137" s="42"/>
      <c r="D137" s="53">
        <f>SUBTOTAL(9,D130:D136)</f>
        <v>1907650</v>
      </c>
      <c r="E137" s="42">
        <f>SUBTOTAL(9,E130:E136)</f>
        <v>1579000</v>
      </c>
      <c r="F137" s="42">
        <f t="shared" ref="F137:G137" si="37">SUBTOTAL(9,F130:F136)</f>
        <v>0</v>
      </c>
      <c r="G137" s="42">
        <f t="shared" si="37"/>
        <v>789500</v>
      </c>
      <c r="H137" s="45">
        <f>SUBTOTAL(9,H130:H136)</f>
        <v>473700</v>
      </c>
    </row>
    <row r="138" spans="1:8" ht="15" customHeight="1" outlineLevel="2">
      <c r="A138" s="13">
        <v>115</v>
      </c>
      <c r="B138" s="39" t="s">
        <v>83</v>
      </c>
      <c r="C138" s="13" t="s">
        <v>161</v>
      </c>
      <c r="D138" s="30">
        <v>420000</v>
      </c>
      <c r="E138" s="13">
        <v>360000</v>
      </c>
      <c r="F138" s="20"/>
      <c r="G138" s="21">
        <v>180000</v>
      </c>
      <c r="H138" s="16">
        <f>E138*0.3</f>
        <v>108000</v>
      </c>
    </row>
    <row r="139" spans="1:8" s="2" customFormat="1" ht="15" customHeight="1" outlineLevel="2">
      <c r="A139" s="13">
        <v>116</v>
      </c>
      <c r="B139" s="39" t="s">
        <v>83</v>
      </c>
      <c r="C139" s="13" t="s">
        <v>162</v>
      </c>
      <c r="D139" s="30">
        <v>240800</v>
      </c>
      <c r="E139" s="13">
        <v>205000</v>
      </c>
      <c r="F139" s="20"/>
      <c r="G139" s="21">
        <v>102500</v>
      </c>
      <c r="H139" s="16">
        <f t="shared" ref="H139:H141" si="38">E139*0.3</f>
        <v>61500</v>
      </c>
    </row>
    <row r="140" spans="1:8" s="2" customFormat="1" ht="15" customHeight="1" outlineLevel="2">
      <c r="A140" s="13">
        <v>117</v>
      </c>
      <c r="B140" s="39" t="s">
        <v>83</v>
      </c>
      <c r="C140" s="13" t="s">
        <v>84</v>
      </c>
      <c r="D140" s="30">
        <v>459200</v>
      </c>
      <c r="E140" s="13">
        <v>394000</v>
      </c>
      <c r="F140" s="20"/>
      <c r="G140" s="21">
        <v>197000</v>
      </c>
      <c r="H140" s="16">
        <f t="shared" si="38"/>
        <v>118200</v>
      </c>
    </row>
    <row r="141" spans="1:8" ht="15" customHeight="1" outlineLevel="2">
      <c r="A141" s="13">
        <v>118</v>
      </c>
      <c r="B141" s="39" t="s">
        <v>83</v>
      </c>
      <c r="C141" s="13" t="s">
        <v>85</v>
      </c>
      <c r="D141" s="30">
        <v>470400</v>
      </c>
      <c r="E141" s="13">
        <v>400000</v>
      </c>
      <c r="F141" s="20"/>
      <c r="G141" s="21">
        <v>200000</v>
      </c>
      <c r="H141" s="16">
        <f t="shared" si="38"/>
        <v>120000</v>
      </c>
    </row>
    <row r="142" spans="1:8" ht="15" customHeight="1" outlineLevel="1">
      <c r="A142" s="13"/>
      <c r="B142" s="43" t="s">
        <v>86</v>
      </c>
      <c r="C142" s="13"/>
      <c r="D142" s="48">
        <f>SUBTOTAL(9,D138:D141)</f>
        <v>1590400</v>
      </c>
      <c r="E142" s="42">
        <f>SUBTOTAL(9,E138:E141)</f>
        <v>1359000</v>
      </c>
      <c r="F142" s="42">
        <f t="shared" ref="F142:G142" si="39">SUBTOTAL(9,F138:F141)</f>
        <v>0</v>
      </c>
      <c r="G142" s="42">
        <f t="shared" si="39"/>
        <v>679500</v>
      </c>
      <c r="H142" s="45">
        <f>SUBTOTAL(9,H138:H141)</f>
        <v>407700</v>
      </c>
    </row>
    <row r="143" spans="1:8" ht="15" customHeight="1" outlineLevel="2">
      <c r="A143" s="13">
        <v>119</v>
      </c>
      <c r="B143" s="39" t="s">
        <v>87</v>
      </c>
      <c r="C143" s="13" t="s">
        <v>208</v>
      </c>
      <c r="D143" s="30">
        <v>250000</v>
      </c>
      <c r="E143" s="13">
        <v>199000</v>
      </c>
      <c r="F143" s="20"/>
      <c r="G143" s="21">
        <v>99500</v>
      </c>
      <c r="H143" s="16">
        <f>E143*0.3</f>
        <v>59700</v>
      </c>
    </row>
    <row r="144" spans="1:8" ht="15" customHeight="1" outlineLevel="2">
      <c r="A144" s="13">
        <v>120</v>
      </c>
      <c r="B144" s="39" t="s">
        <v>87</v>
      </c>
      <c r="C144" s="13" t="s">
        <v>209</v>
      </c>
      <c r="D144" s="30">
        <v>650000</v>
      </c>
      <c r="E144" s="13">
        <v>400000</v>
      </c>
      <c r="F144" s="20"/>
      <c r="G144" s="21">
        <v>200000</v>
      </c>
      <c r="H144" s="16">
        <f t="shared" ref="H144:H149" si="40">E144*0.3</f>
        <v>120000</v>
      </c>
    </row>
    <row r="145" spans="1:8" ht="15" customHeight="1" outlineLevel="2">
      <c r="A145" s="13">
        <v>121</v>
      </c>
      <c r="B145" s="39" t="s">
        <v>87</v>
      </c>
      <c r="C145" s="13" t="s">
        <v>210</v>
      </c>
      <c r="D145" s="30">
        <v>300000</v>
      </c>
      <c r="E145" s="13">
        <v>260000</v>
      </c>
      <c r="F145" s="18"/>
      <c r="G145" s="13">
        <v>130000</v>
      </c>
      <c r="H145" s="16">
        <f t="shared" si="40"/>
        <v>78000</v>
      </c>
    </row>
    <row r="146" spans="1:8" ht="15" customHeight="1" outlineLevel="2">
      <c r="A146" s="13">
        <v>122</v>
      </c>
      <c r="B146" s="39" t="s">
        <v>87</v>
      </c>
      <c r="C146" s="13" t="s">
        <v>211</v>
      </c>
      <c r="D146" s="30">
        <v>250000</v>
      </c>
      <c r="E146" s="13">
        <v>220000</v>
      </c>
      <c r="F146" s="18"/>
      <c r="G146" s="13">
        <v>110000</v>
      </c>
      <c r="H146" s="16">
        <f t="shared" si="40"/>
        <v>66000</v>
      </c>
    </row>
    <row r="147" spans="1:8" ht="15" customHeight="1" outlineLevel="2">
      <c r="A147" s="13">
        <v>123</v>
      </c>
      <c r="B147" s="39" t="s">
        <v>87</v>
      </c>
      <c r="C147" s="13" t="s">
        <v>212</v>
      </c>
      <c r="D147" s="30">
        <v>420000</v>
      </c>
      <c r="E147" s="13">
        <v>317000</v>
      </c>
      <c r="F147" s="18"/>
      <c r="G147" s="13">
        <v>158500</v>
      </c>
      <c r="H147" s="16">
        <f t="shared" si="40"/>
        <v>95100</v>
      </c>
    </row>
    <row r="148" spans="1:8" ht="15" customHeight="1" outlineLevel="2">
      <c r="A148" s="13">
        <v>124</v>
      </c>
      <c r="B148" s="39" t="s">
        <v>87</v>
      </c>
      <c r="C148" s="13" t="s">
        <v>213</v>
      </c>
      <c r="D148" s="30">
        <v>300000</v>
      </c>
      <c r="E148" s="13">
        <v>220000</v>
      </c>
      <c r="F148" s="18"/>
      <c r="G148" s="13">
        <v>110000</v>
      </c>
      <c r="H148" s="16">
        <f t="shared" si="40"/>
        <v>66000</v>
      </c>
    </row>
    <row r="149" spans="1:8" ht="15" customHeight="1" outlineLevel="2">
      <c r="A149" s="13">
        <v>125</v>
      </c>
      <c r="B149" s="39" t="s">
        <v>87</v>
      </c>
      <c r="C149" s="13" t="s">
        <v>214</v>
      </c>
      <c r="D149" s="30">
        <v>280000</v>
      </c>
      <c r="E149" s="13">
        <v>261000</v>
      </c>
      <c r="F149" s="18"/>
      <c r="G149" s="13">
        <v>130500</v>
      </c>
      <c r="H149" s="16">
        <f t="shared" si="40"/>
        <v>78300</v>
      </c>
    </row>
    <row r="150" spans="1:8" ht="15" customHeight="1" outlineLevel="1">
      <c r="A150" s="13"/>
      <c r="B150" s="43" t="s">
        <v>88</v>
      </c>
      <c r="C150" s="13"/>
      <c r="D150" s="48">
        <f>SUBTOTAL(9,D143:D149)</f>
        <v>2450000</v>
      </c>
      <c r="E150" s="42">
        <f>SUBTOTAL(9,E143:E149)</f>
        <v>1877000</v>
      </c>
      <c r="F150" s="42">
        <f t="shared" ref="F150:G150" si="41">SUBTOTAL(9,F143:F149)</f>
        <v>0</v>
      </c>
      <c r="G150" s="42">
        <f t="shared" si="41"/>
        <v>938500</v>
      </c>
      <c r="H150" s="45">
        <f>SUBTOTAL(9,H143:H149)</f>
        <v>563100</v>
      </c>
    </row>
    <row r="151" spans="1:8" ht="15" customHeight="1" outlineLevel="2">
      <c r="A151" s="13">
        <v>126</v>
      </c>
      <c r="B151" s="39" t="s">
        <v>163</v>
      </c>
      <c r="C151" s="13" t="s">
        <v>164</v>
      </c>
      <c r="D151" s="30">
        <v>195000</v>
      </c>
      <c r="E151" s="13">
        <v>180000</v>
      </c>
      <c r="F151" s="18"/>
      <c r="G151" s="13">
        <v>90000</v>
      </c>
      <c r="H151" s="16">
        <f>E151*0.3</f>
        <v>54000</v>
      </c>
    </row>
    <row r="152" spans="1:8" ht="15" customHeight="1" outlineLevel="2">
      <c r="A152" s="13">
        <v>127</v>
      </c>
      <c r="B152" s="39" t="s">
        <v>163</v>
      </c>
      <c r="C152" s="13" t="s">
        <v>165</v>
      </c>
      <c r="D152" s="30">
        <v>190000</v>
      </c>
      <c r="E152" s="13">
        <v>115000</v>
      </c>
      <c r="F152" s="18"/>
      <c r="G152" s="13">
        <v>57500</v>
      </c>
      <c r="H152" s="16">
        <f t="shared" ref="H152:H154" si="42">E152*0.3</f>
        <v>34500</v>
      </c>
    </row>
    <row r="153" spans="1:8" ht="15" customHeight="1" outlineLevel="2">
      <c r="A153" s="13">
        <v>128</v>
      </c>
      <c r="B153" s="39" t="s">
        <v>163</v>
      </c>
      <c r="C153" s="13" t="s">
        <v>89</v>
      </c>
      <c r="D153" s="30">
        <v>338368</v>
      </c>
      <c r="E153" s="13">
        <v>250000</v>
      </c>
      <c r="F153" s="18"/>
      <c r="G153" s="13">
        <v>125000</v>
      </c>
      <c r="H153" s="16">
        <f t="shared" si="42"/>
        <v>75000</v>
      </c>
    </row>
    <row r="154" spans="1:8" ht="15" customHeight="1" outlineLevel="2">
      <c r="A154" s="15">
        <v>129</v>
      </c>
      <c r="B154" s="41" t="s">
        <v>163</v>
      </c>
      <c r="C154" s="15" t="s">
        <v>166</v>
      </c>
      <c r="D154" s="30">
        <v>291000</v>
      </c>
      <c r="E154" s="15">
        <v>116000</v>
      </c>
      <c r="F154" s="13"/>
      <c r="G154" s="13">
        <v>58000</v>
      </c>
      <c r="H154" s="16">
        <f t="shared" si="42"/>
        <v>34800</v>
      </c>
    </row>
    <row r="155" spans="1:8" ht="15" customHeight="1" outlineLevel="1">
      <c r="A155" s="15"/>
      <c r="B155" s="42" t="s">
        <v>167</v>
      </c>
      <c r="C155" s="15"/>
      <c r="D155" s="48">
        <f>SUBTOTAL(9,D151:D154)</f>
        <v>1014368</v>
      </c>
      <c r="E155" s="43">
        <f>SUBTOTAL(9,E151:E154)</f>
        <v>661000</v>
      </c>
      <c r="F155" s="43">
        <f t="shared" ref="F155:G155" si="43">SUBTOTAL(9,F151:F154)</f>
        <v>0</v>
      </c>
      <c r="G155" s="43">
        <f t="shared" si="43"/>
        <v>330500</v>
      </c>
      <c r="H155" s="45">
        <f>SUBTOTAL(9,H151:H154)</f>
        <v>198300</v>
      </c>
    </row>
    <row r="156" spans="1:8" ht="15" customHeight="1" outlineLevel="2">
      <c r="A156" s="15">
        <v>130</v>
      </c>
      <c r="B156" s="41" t="s">
        <v>90</v>
      </c>
      <c r="C156" s="15" t="s">
        <v>91</v>
      </c>
      <c r="D156" s="30">
        <v>389400</v>
      </c>
      <c r="E156" s="15">
        <v>342000</v>
      </c>
      <c r="F156" s="13"/>
      <c r="G156" s="13">
        <v>171000</v>
      </c>
      <c r="H156" s="16">
        <f>E156*0.3</f>
        <v>102600</v>
      </c>
    </row>
    <row r="157" spans="1:8" ht="15" customHeight="1" outlineLevel="2">
      <c r="A157" s="15">
        <v>131</v>
      </c>
      <c r="B157" s="41" t="s">
        <v>90</v>
      </c>
      <c r="C157" s="15" t="s">
        <v>92</v>
      </c>
      <c r="D157" s="30">
        <v>454300</v>
      </c>
      <c r="E157" s="15">
        <v>395000</v>
      </c>
      <c r="F157" s="13"/>
      <c r="G157" s="13">
        <v>197500</v>
      </c>
      <c r="H157" s="16">
        <f t="shared" ref="H157:H161" si="44">E157*0.3</f>
        <v>118500</v>
      </c>
    </row>
    <row r="158" spans="1:8" ht="15" customHeight="1" outlineLevel="2">
      <c r="A158" s="15">
        <v>132</v>
      </c>
      <c r="B158" s="41" t="s">
        <v>90</v>
      </c>
      <c r="C158" s="15" t="s">
        <v>93</v>
      </c>
      <c r="D158" s="30">
        <v>420993</v>
      </c>
      <c r="E158" s="15">
        <v>179000</v>
      </c>
      <c r="F158" s="13"/>
      <c r="G158" s="13">
        <v>89500</v>
      </c>
      <c r="H158" s="16">
        <f t="shared" si="44"/>
        <v>53700</v>
      </c>
    </row>
    <row r="159" spans="1:8" ht="15" customHeight="1" outlineLevel="2">
      <c r="A159" s="15">
        <v>133</v>
      </c>
      <c r="B159" s="41" t="s">
        <v>90</v>
      </c>
      <c r="C159" s="15" t="s">
        <v>168</v>
      </c>
      <c r="D159" s="30">
        <v>238800</v>
      </c>
      <c r="E159" s="15">
        <v>100000</v>
      </c>
      <c r="F159" s="13"/>
      <c r="G159" s="13">
        <v>50000</v>
      </c>
      <c r="H159" s="16">
        <f t="shared" si="44"/>
        <v>30000</v>
      </c>
    </row>
    <row r="160" spans="1:8" ht="15" customHeight="1" outlineLevel="2">
      <c r="A160" s="15">
        <v>134</v>
      </c>
      <c r="B160" s="41" t="s">
        <v>90</v>
      </c>
      <c r="C160" s="15" t="s">
        <v>94</v>
      </c>
      <c r="D160" s="30">
        <v>195000</v>
      </c>
      <c r="E160" s="15">
        <v>154000</v>
      </c>
      <c r="F160" s="13"/>
      <c r="G160" s="13">
        <v>77000</v>
      </c>
      <c r="H160" s="16">
        <f t="shared" si="44"/>
        <v>46200</v>
      </c>
    </row>
    <row r="161" spans="1:8" ht="15" customHeight="1" outlineLevel="2">
      <c r="A161" s="15">
        <v>135</v>
      </c>
      <c r="B161" s="41" t="s">
        <v>90</v>
      </c>
      <c r="C161" s="15" t="s">
        <v>169</v>
      </c>
      <c r="D161" s="30">
        <v>604721</v>
      </c>
      <c r="E161" s="15">
        <v>374000</v>
      </c>
      <c r="F161" s="13"/>
      <c r="G161" s="13">
        <v>187000</v>
      </c>
      <c r="H161" s="16">
        <f t="shared" si="44"/>
        <v>112200</v>
      </c>
    </row>
    <row r="162" spans="1:8" ht="15" customHeight="1" outlineLevel="1">
      <c r="A162" s="15"/>
      <c r="B162" s="42" t="s">
        <v>95</v>
      </c>
      <c r="C162" s="15"/>
      <c r="D162" s="48">
        <f>SUBTOTAL(9,D156:D161)</f>
        <v>2303214</v>
      </c>
      <c r="E162" s="43">
        <f>SUBTOTAL(9,E156:E161)</f>
        <v>1544000</v>
      </c>
      <c r="F162" s="43">
        <f t="shared" ref="F162:G162" si="45">SUBTOTAL(9,F156:F161)</f>
        <v>0</v>
      </c>
      <c r="G162" s="43">
        <f t="shared" si="45"/>
        <v>772000</v>
      </c>
      <c r="H162" s="45">
        <f>SUBTOTAL(9,H156:H161)</f>
        <v>463200</v>
      </c>
    </row>
    <row r="163" spans="1:8" ht="15" customHeight="1" outlineLevel="2">
      <c r="A163" s="15">
        <v>136</v>
      </c>
      <c r="B163" s="41" t="s">
        <v>96</v>
      </c>
      <c r="C163" s="15" t="s">
        <v>98</v>
      </c>
      <c r="D163" s="30">
        <v>770568</v>
      </c>
      <c r="E163" s="15">
        <v>400000</v>
      </c>
      <c r="F163" s="13"/>
      <c r="G163" s="13">
        <v>200000</v>
      </c>
      <c r="H163" s="16">
        <f>E163*0.3</f>
        <v>120000</v>
      </c>
    </row>
    <row r="164" spans="1:8" ht="15" customHeight="1" outlineLevel="2">
      <c r="A164" s="15">
        <v>137</v>
      </c>
      <c r="B164" s="41" t="s">
        <v>96</v>
      </c>
      <c r="C164" s="15" t="s">
        <v>97</v>
      </c>
      <c r="D164" s="30">
        <v>621000</v>
      </c>
      <c r="E164" s="15">
        <v>400000</v>
      </c>
      <c r="F164" s="13"/>
      <c r="G164" s="13">
        <v>200000</v>
      </c>
      <c r="H164" s="16">
        <f t="shared" ref="H164:H170" si="46">E164*0.3</f>
        <v>120000</v>
      </c>
    </row>
    <row r="165" spans="1:8" ht="15" customHeight="1" outlineLevel="2">
      <c r="A165" s="15">
        <v>138</v>
      </c>
      <c r="B165" s="41" t="s">
        <v>96</v>
      </c>
      <c r="C165" s="15" t="s">
        <v>99</v>
      </c>
      <c r="D165" s="30">
        <v>450000</v>
      </c>
      <c r="E165" s="15">
        <v>340000</v>
      </c>
      <c r="F165" s="13"/>
      <c r="G165" s="13">
        <v>170000</v>
      </c>
      <c r="H165" s="16">
        <f t="shared" si="46"/>
        <v>102000</v>
      </c>
    </row>
    <row r="166" spans="1:8" ht="15" customHeight="1" outlineLevel="2">
      <c r="A166" s="15">
        <v>139</v>
      </c>
      <c r="B166" s="41" t="s">
        <v>96</v>
      </c>
      <c r="C166" s="15" t="s">
        <v>170</v>
      </c>
      <c r="D166" s="30">
        <v>162000</v>
      </c>
      <c r="E166" s="15">
        <v>100000</v>
      </c>
      <c r="F166" s="13"/>
      <c r="G166" s="13">
        <v>50000</v>
      </c>
      <c r="H166" s="16">
        <f t="shared" si="46"/>
        <v>30000</v>
      </c>
    </row>
    <row r="167" spans="1:8" ht="15" customHeight="1" outlineLevel="2">
      <c r="A167" s="15">
        <v>140</v>
      </c>
      <c r="B167" s="41" t="s">
        <v>96</v>
      </c>
      <c r="C167" s="15" t="s">
        <v>171</v>
      </c>
      <c r="D167" s="30">
        <v>610733</v>
      </c>
      <c r="E167" s="15">
        <v>218000</v>
      </c>
      <c r="F167" s="13"/>
      <c r="G167" s="13">
        <v>109000</v>
      </c>
      <c r="H167" s="16">
        <f t="shared" si="46"/>
        <v>65400</v>
      </c>
    </row>
    <row r="168" spans="1:8" s="3" customFormat="1" ht="15" customHeight="1" outlineLevel="2">
      <c r="A168" s="15">
        <v>141</v>
      </c>
      <c r="B168" s="41" t="s">
        <v>96</v>
      </c>
      <c r="C168" s="15" t="s">
        <v>172</v>
      </c>
      <c r="D168" s="30">
        <v>268000</v>
      </c>
      <c r="E168" s="15">
        <v>112000</v>
      </c>
      <c r="F168" s="13"/>
      <c r="G168" s="13">
        <v>56000</v>
      </c>
      <c r="H168" s="16">
        <f t="shared" si="46"/>
        <v>33600</v>
      </c>
    </row>
    <row r="169" spans="1:8" s="3" customFormat="1" ht="15" customHeight="1" outlineLevel="2">
      <c r="A169" s="15">
        <v>142</v>
      </c>
      <c r="B169" s="41" t="s">
        <v>96</v>
      </c>
      <c r="C169" s="15" t="s">
        <v>100</v>
      </c>
      <c r="D169" s="30">
        <v>384486</v>
      </c>
      <c r="E169" s="15">
        <v>277000</v>
      </c>
      <c r="F169" s="13"/>
      <c r="G169" s="13">
        <v>138500</v>
      </c>
      <c r="H169" s="16">
        <f t="shared" si="46"/>
        <v>83100</v>
      </c>
    </row>
    <row r="170" spans="1:8" s="3" customFormat="1" ht="15" customHeight="1" outlineLevel="2">
      <c r="A170" s="15">
        <v>143</v>
      </c>
      <c r="B170" s="41" t="s">
        <v>96</v>
      </c>
      <c r="C170" s="15" t="s">
        <v>173</v>
      </c>
      <c r="D170" s="30">
        <v>148380</v>
      </c>
      <c r="E170" s="15">
        <v>115000</v>
      </c>
      <c r="F170" s="13"/>
      <c r="G170" s="13">
        <v>57500</v>
      </c>
      <c r="H170" s="16">
        <f t="shared" si="46"/>
        <v>34500</v>
      </c>
    </row>
    <row r="171" spans="1:8" s="3" customFormat="1" ht="15" customHeight="1" outlineLevel="1">
      <c r="A171" s="15"/>
      <c r="B171" s="42" t="s">
        <v>101</v>
      </c>
      <c r="C171" s="15"/>
      <c r="D171" s="48">
        <f>SUBTOTAL(9,D163:D170)</f>
        <v>3415167</v>
      </c>
      <c r="E171" s="43">
        <f>SUBTOTAL(9,E163:E170)</f>
        <v>1962000</v>
      </c>
      <c r="F171" s="43">
        <f t="shared" ref="F171:G171" si="47">SUBTOTAL(9,F163:F170)</f>
        <v>0</v>
      </c>
      <c r="G171" s="43">
        <f t="shared" si="47"/>
        <v>981000</v>
      </c>
      <c r="H171" s="45">
        <f>SUBTOTAL(9,H163:H170)</f>
        <v>588600</v>
      </c>
    </row>
    <row r="172" spans="1:8" s="3" customFormat="1" ht="15" customHeight="1" outlineLevel="2">
      <c r="A172" s="15">
        <v>144</v>
      </c>
      <c r="B172" s="41" t="s">
        <v>102</v>
      </c>
      <c r="C172" s="15" t="s">
        <v>105</v>
      </c>
      <c r="D172" s="30">
        <v>285000</v>
      </c>
      <c r="E172" s="15">
        <v>264000</v>
      </c>
      <c r="F172" s="13"/>
      <c r="G172" s="13">
        <v>132000</v>
      </c>
      <c r="H172" s="16">
        <f>E172*0.3</f>
        <v>79200</v>
      </c>
    </row>
    <row r="173" spans="1:8" s="3" customFormat="1" ht="15" customHeight="1" outlineLevel="2">
      <c r="A173" s="15">
        <v>145</v>
      </c>
      <c r="B173" s="41" t="s">
        <v>102</v>
      </c>
      <c r="C173" s="15" t="s">
        <v>103</v>
      </c>
      <c r="D173" s="30">
        <v>150000</v>
      </c>
      <c r="E173" s="15">
        <v>150000</v>
      </c>
      <c r="F173" s="13"/>
      <c r="G173" s="13">
        <v>75000</v>
      </c>
      <c r="H173" s="16">
        <f t="shared" ref="H173:H180" si="48">E173*0.3</f>
        <v>45000</v>
      </c>
    </row>
    <row r="174" spans="1:8" s="3" customFormat="1" ht="15" customHeight="1" outlineLevel="2">
      <c r="A174" s="15">
        <v>146</v>
      </c>
      <c r="B174" s="41" t="s">
        <v>102</v>
      </c>
      <c r="C174" s="15" t="s">
        <v>174</v>
      </c>
      <c r="D174" s="30">
        <v>350000</v>
      </c>
      <c r="E174" s="15">
        <v>323000</v>
      </c>
      <c r="F174" s="13"/>
      <c r="G174" s="13">
        <v>161500</v>
      </c>
      <c r="H174" s="16">
        <f t="shared" si="48"/>
        <v>96900</v>
      </c>
    </row>
    <row r="175" spans="1:8" s="3" customFormat="1" ht="15" customHeight="1" outlineLevel="2">
      <c r="A175" s="15">
        <v>147</v>
      </c>
      <c r="B175" s="41" t="s">
        <v>102</v>
      </c>
      <c r="C175" s="15" t="s">
        <v>106</v>
      </c>
      <c r="D175" s="30">
        <v>450000</v>
      </c>
      <c r="E175" s="15">
        <v>342000</v>
      </c>
      <c r="F175" s="13"/>
      <c r="G175" s="13">
        <v>171000</v>
      </c>
      <c r="H175" s="16">
        <f t="shared" si="48"/>
        <v>102600</v>
      </c>
    </row>
    <row r="176" spans="1:8" s="3" customFormat="1" ht="15" customHeight="1" outlineLevel="2">
      <c r="A176" s="15">
        <v>148</v>
      </c>
      <c r="B176" s="41" t="s">
        <v>102</v>
      </c>
      <c r="C176" s="15" t="s">
        <v>104</v>
      </c>
      <c r="D176" s="30">
        <v>260000</v>
      </c>
      <c r="E176" s="15">
        <v>200000</v>
      </c>
      <c r="F176" s="13"/>
      <c r="G176" s="13">
        <v>100000</v>
      </c>
      <c r="H176" s="16">
        <f t="shared" si="48"/>
        <v>60000</v>
      </c>
    </row>
    <row r="177" spans="1:8" s="3" customFormat="1" ht="15" customHeight="1" outlineLevel="2">
      <c r="A177" s="15">
        <v>149</v>
      </c>
      <c r="B177" s="41" t="s">
        <v>102</v>
      </c>
      <c r="C177" s="15" t="s">
        <v>175</v>
      </c>
      <c r="D177" s="30">
        <v>350000</v>
      </c>
      <c r="E177" s="15">
        <v>214000</v>
      </c>
      <c r="F177" s="13"/>
      <c r="G177" s="13">
        <v>107000</v>
      </c>
      <c r="H177" s="16">
        <f t="shared" si="48"/>
        <v>64200</v>
      </c>
    </row>
    <row r="178" spans="1:8" ht="15" customHeight="1" outlineLevel="2">
      <c r="A178" s="15">
        <v>150</v>
      </c>
      <c r="B178" s="41" t="s">
        <v>102</v>
      </c>
      <c r="C178" s="15" t="s">
        <v>176</v>
      </c>
      <c r="D178" s="13">
        <v>350000</v>
      </c>
      <c r="E178" s="15">
        <v>335000</v>
      </c>
      <c r="F178" s="13"/>
      <c r="G178" s="13">
        <v>167500</v>
      </c>
      <c r="H178" s="16">
        <f t="shared" si="48"/>
        <v>100500</v>
      </c>
    </row>
    <row r="179" spans="1:8" ht="15" customHeight="1" outlineLevel="2">
      <c r="A179" s="15">
        <v>151</v>
      </c>
      <c r="B179" s="41" t="s">
        <v>102</v>
      </c>
      <c r="C179" s="15" t="s">
        <v>177</v>
      </c>
      <c r="D179" s="13">
        <v>115000</v>
      </c>
      <c r="E179" s="15">
        <v>100000</v>
      </c>
      <c r="F179" s="13"/>
      <c r="G179" s="13">
        <v>50000</v>
      </c>
      <c r="H179" s="16">
        <f t="shared" si="48"/>
        <v>30000</v>
      </c>
    </row>
    <row r="180" spans="1:8" ht="15" customHeight="1" outlineLevel="2">
      <c r="A180" s="15">
        <v>152</v>
      </c>
      <c r="B180" s="41" t="s">
        <v>102</v>
      </c>
      <c r="C180" s="15" t="s">
        <v>107</v>
      </c>
      <c r="D180" s="13">
        <v>800000</v>
      </c>
      <c r="E180" s="15">
        <v>400000</v>
      </c>
      <c r="F180" s="13"/>
      <c r="G180" s="13">
        <v>200000</v>
      </c>
      <c r="H180" s="16">
        <f t="shared" si="48"/>
        <v>120000</v>
      </c>
    </row>
    <row r="181" spans="1:8" ht="15" customHeight="1" outlineLevel="1">
      <c r="A181" s="15"/>
      <c r="B181" s="42" t="s">
        <v>108</v>
      </c>
      <c r="C181" s="43"/>
      <c r="D181" s="42">
        <f>SUBTOTAL(9,D172:D180)</f>
        <v>3110000</v>
      </c>
      <c r="E181" s="43">
        <f>SUBTOTAL(9,E172:E180)</f>
        <v>2328000</v>
      </c>
      <c r="F181" s="43">
        <f t="shared" ref="F181:G181" si="49">SUBTOTAL(9,F172:F180)</f>
        <v>0</v>
      </c>
      <c r="G181" s="43">
        <f t="shared" si="49"/>
        <v>1164000</v>
      </c>
      <c r="H181" s="45">
        <f>SUBTOTAL(9,H172:H180)</f>
        <v>698400</v>
      </c>
    </row>
    <row r="182" spans="1:8" ht="15" customHeight="1" outlineLevel="2">
      <c r="A182" s="15">
        <v>153</v>
      </c>
      <c r="B182" s="41" t="s">
        <v>109</v>
      </c>
      <c r="C182" s="15" t="s">
        <v>215</v>
      </c>
      <c r="D182" s="13">
        <v>350000</v>
      </c>
      <c r="E182" s="15">
        <v>130000</v>
      </c>
      <c r="F182" s="13"/>
      <c r="G182" s="13">
        <v>65000</v>
      </c>
      <c r="H182" s="16">
        <f>E182*0.3</f>
        <v>39000</v>
      </c>
    </row>
    <row r="183" spans="1:8" ht="15" customHeight="1" outlineLevel="2">
      <c r="A183" s="15">
        <v>154</v>
      </c>
      <c r="B183" s="41" t="s">
        <v>109</v>
      </c>
      <c r="C183" s="15" t="s">
        <v>216</v>
      </c>
      <c r="D183" s="13">
        <v>192000</v>
      </c>
      <c r="E183" s="15">
        <v>120000</v>
      </c>
      <c r="F183" s="13"/>
      <c r="G183" s="13">
        <v>60000</v>
      </c>
      <c r="H183" s="16">
        <f t="shared" ref="H183:H189" si="50">E183*0.3</f>
        <v>36000</v>
      </c>
    </row>
    <row r="184" spans="1:8" ht="15" customHeight="1" outlineLevel="2">
      <c r="A184" s="15">
        <v>155</v>
      </c>
      <c r="B184" s="41" t="s">
        <v>109</v>
      </c>
      <c r="C184" s="15" t="s">
        <v>217</v>
      </c>
      <c r="D184" s="13">
        <v>344000</v>
      </c>
      <c r="E184" s="15">
        <v>120000</v>
      </c>
      <c r="F184" s="13"/>
      <c r="G184" s="13">
        <v>60000</v>
      </c>
      <c r="H184" s="16">
        <f t="shared" si="50"/>
        <v>36000</v>
      </c>
    </row>
    <row r="185" spans="1:8" ht="15" customHeight="1" outlineLevel="2">
      <c r="A185" s="15">
        <v>156</v>
      </c>
      <c r="B185" s="41" t="s">
        <v>109</v>
      </c>
      <c r="C185" s="15" t="s">
        <v>218</v>
      </c>
      <c r="D185" s="13">
        <v>125000</v>
      </c>
      <c r="E185" s="15">
        <v>100000</v>
      </c>
      <c r="F185" s="13"/>
      <c r="G185" s="13">
        <v>50000</v>
      </c>
      <c r="H185" s="16">
        <f t="shared" si="50"/>
        <v>30000</v>
      </c>
    </row>
    <row r="186" spans="1:8" ht="15" customHeight="1" outlineLevel="2">
      <c r="A186" s="15">
        <v>157</v>
      </c>
      <c r="B186" s="41" t="s">
        <v>109</v>
      </c>
      <c r="C186" s="15" t="s">
        <v>219</v>
      </c>
      <c r="D186" s="13">
        <v>560000</v>
      </c>
      <c r="E186" s="15">
        <v>250000</v>
      </c>
      <c r="F186" s="13"/>
      <c r="G186" s="13">
        <v>125000</v>
      </c>
      <c r="H186" s="16">
        <f t="shared" si="50"/>
        <v>75000</v>
      </c>
    </row>
    <row r="187" spans="1:8" ht="15" customHeight="1" outlineLevel="2">
      <c r="A187" s="15">
        <v>158</v>
      </c>
      <c r="B187" s="41" t="s">
        <v>109</v>
      </c>
      <c r="C187" s="15" t="s">
        <v>220</v>
      </c>
      <c r="D187" s="13">
        <v>287100</v>
      </c>
      <c r="E187" s="15">
        <v>140000</v>
      </c>
      <c r="F187" s="13"/>
      <c r="G187" s="13">
        <v>70000</v>
      </c>
      <c r="H187" s="16">
        <f t="shared" si="50"/>
        <v>42000</v>
      </c>
    </row>
    <row r="188" spans="1:8" ht="15" customHeight="1" outlineLevel="2">
      <c r="A188" s="15">
        <v>159</v>
      </c>
      <c r="B188" s="41" t="s">
        <v>109</v>
      </c>
      <c r="C188" s="15" t="s">
        <v>221</v>
      </c>
      <c r="D188" s="13">
        <v>180000</v>
      </c>
      <c r="E188" s="15">
        <v>100000</v>
      </c>
      <c r="F188" s="13"/>
      <c r="G188" s="13">
        <v>50000</v>
      </c>
      <c r="H188" s="16">
        <f t="shared" si="50"/>
        <v>30000</v>
      </c>
    </row>
    <row r="189" spans="1:8" ht="15" customHeight="1" outlineLevel="2">
      <c r="A189" s="15">
        <v>160</v>
      </c>
      <c r="B189" s="41" t="s">
        <v>109</v>
      </c>
      <c r="C189" s="15" t="s">
        <v>222</v>
      </c>
      <c r="D189" s="13">
        <v>625000</v>
      </c>
      <c r="E189" s="15">
        <v>110000</v>
      </c>
      <c r="F189" s="13"/>
      <c r="G189" s="13">
        <v>55000</v>
      </c>
      <c r="H189" s="16">
        <f t="shared" si="50"/>
        <v>33000</v>
      </c>
    </row>
    <row r="190" spans="1:8" ht="15" customHeight="1" outlineLevel="1">
      <c r="A190" s="15"/>
      <c r="B190" s="42" t="s">
        <v>110</v>
      </c>
      <c r="C190" s="15"/>
      <c r="D190" s="42">
        <f>SUBTOTAL(9,D182:D189)</f>
        <v>2663100</v>
      </c>
      <c r="E190" s="43">
        <f>SUBTOTAL(9,E182:E189)</f>
        <v>1070000</v>
      </c>
      <c r="F190" s="43">
        <f t="shared" ref="F190:G190" si="51">SUBTOTAL(9,F182:F189)</f>
        <v>0</v>
      </c>
      <c r="G190" s="43">
        <f t="shared" si="51"/>
        <v>535000</v>
      </c>
      <c r="H190" s="45">
        <f>SUBTOTAL(9,H182:H189)</f>
        <v>321000</v>
      </c>
    </row>
    <row r="191" spans="1:8" ht="15" customHeight="1">
      <c r="A191" s="15"/>
      <c r="B191" s="42" t="s">
        <v>111</v>
      </c>
      <c r="C191" s="15"/>
      <c r="D191" s="42">
        <f>SUBTOTAL(9,D5:D189)</f>
        <v>50298397</v>
      </c>
      <c r="E191" s="43">
        <f>SUBTOTAL(9,E5:E189)</f>
        <v>35135000</v>
      </c>
      <c r="F191" s="43">
        <f t="shared" ref="F191:G191" si="52">SUBTOTAL(9,F5:F189)</f>
        <v>0</v>
      </c>
      <c r="G191" s="43">
        <f t="shared" si="52"/>
        <v>17567500</v>
      </c>
      <c r="H191" s="45">
        <f>SUBTOTAL(9,H5:H189)</f>
        <v>10540500</v>
      </c>
    </row>
  </sheetData>
  <autoFilter ref="A4:H4">
    <filterColumn colId="6"/>
    <sortState ref="A5:G191">
      <sortCondition ref="A4"/>
    </sortState>
  </autoFilter>
  <mergeCells count="1">
    <mergeCell ref="A2:H2"/>
  </mergeCells>
  <phoneticPr fontId="7" type="noConversion"/>
  <pageMargins left="0.74803149606299213" right="0.19685039370078741" top="1.2" bottom="0.70866141732283472" header="0.27559055118110237" footer="0.19685039370078741"/>
  <pageSetup paperSize="9" scale="94" orientation="portrait" r:id="rId1"/>
  <headerFooter differentOddEven="1" alignWithMargins="0">
    <oddFooter>&amp;R&amp;"宋体"&amp;12- &amp;P+2 -</oddFooter>
    <evenFooter>&amp;L&amp;"宋体"&amp;12- &amp;P+2 -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合计</vt:lpstr>
      <vt:lpstr>合计!Print_Titles</vt:lpstr>
    </vt:vector>
  </TitlesOfParts>
  <Company>晋江市人民政府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wtx</dc:creator>
  <cp:lastModifiedBy>微软用户</cp:lastModifiedBy>
  <cp:lastPrinted>2022-10-25T01:02:33Z</cp:lastPrinted>
  <dcterms:created xsi:type="dcterms:W3CDTF">2015-11-27T03:34:00Z</dcterms:created>
  <dcterms:modified xsi:type="dcterms:W3CDTF">2022-10-25T02:21:28Z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