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调整" sheetId="1" r:id="rId1"/>
  </sheets>
  <definedNames/>
  <calcPr fullCalcOnLoad="1"/>
</workbook>
</file>

<file path=xl/sharedStrings.xml><?xml version="1.0" encoding="utf-8"?>
<sst xmlns="http://schemas.openxmlformats.org/spreadsheetml/2006/main" count="136" uniqueCount="90">
  <si>
    <t>附件4:</t>
  </si>
  <si>
    <t>南安市2021年部分专项债券项目用途拟调整汇总表</t>
  </si>
  <si>
    <t>填表单位（盖章）：</t>
  </si>
  <si>
    <t>填报时间：2022年6月10日</t>
  </si>
  <si>
    <t>填报人：</t>
  </si>
  <si>
    <t>单位：万元</t>
  </si>
  <si>
    <t>序号</t>
  </si>
  <si>
    <t>一、债券信息</t>
  </si>
  <si>
    <t>二、区划信息</t>
  </si>
  <si>
    <t>三、调整前项目信息</t>
  </si>
  <si>
    <t>四、调整后项目信息</t>
  </si>
  <si>
    <t>备注</t>
  </si>
  <si>
    <t>债券编码</t>
  </si>
  <si>
    <t>债券简称</t>
  </si>
  <si>
    <t>债券全称</t>
  </si>
  <si>
    <t>发行日期</t>
  </si>
  <si>
    <t>到期日期</t>
  </si>
  <si>
    <t>发行利率</t>
  </si>
  <si>
    <t>发行金额</t>
  </si>
  <si>
    <t>未到期金额</t>
  </si>
  <si>
    <t>未使用金额</t>
  </si>
  <si>
    <t>用途调整金额</t>
  </si>
  <si>
    <t>市县名称</t>
  </si>
  <si>
    <t>区划编码</t>
  </si>
  <si>
    <t>项目名称</t>
  </si>
  <si>
    <t>项目编码</t>
  </si>
  <si>
    <t>项目领域</t>
  </si>
  <si>
    <t>主管部门</t>
  </si>
  <si>
    <t>项目单位</t>
  </si>
  <si>
    <t>建设状态
（未开工/在建/已竣工）</t>
  </si>
  <si>
    <t>调整原因</t>
  </si>
  <si>
    <t>建设期限</t>
  </si>
  <si>
    <t>预计竣工日期</t>
  </si>
  <si>
    <t>21福建债</t>
  </si>
  <si>
    <t>2021年福建省市政和产业园区基础设施专项债券（八期）-2021年福建省政府专项债券（三十九期）</t>
  </si>
  <si>
    <t>2021.11.16</t>
  </si>
  <si>
    <t>2036.11.17</t>
  </si>
  <si>
    <t>南安市</t>
  </si>
  <si>
    <t>“芯谷”南安高新技术产业园区基础设施一期工程</t>
  </si>
  <si>
    <t>P20350583-0018</t>
  </si>
  <si>
    <t>0802 产业园区基础设施</t>
  </si>
  <si>
    <t>南安市工业和信息化局</t>
  </si>
  <si>
    <t>泉州芯谷园区开发建设有限公司</t>
  </si>
  <si>
    <t>在建</t>
  </si>
  <si>
    <t>本项目本期发行13000万元,经项目建设单位梳理,该项目包内的多个子项目已完工,同时存在部分项目因为土地报批问题无法开工建设,项目取消。如扬山村下园人行天桥工程已招标,但因土地报批问题无法建设,施工及监理主动放弃中标,项目同时取消。综上原因,该项目资金需求减少.现申请从该项目调整6000万元专项债券资金至泉州半导体高新技术产业园区南安分园区基础设施二期工程.</t>
  </si>
  <si>
    <t>泉州半导体高新技术产业园区南安分园区基础设施二期工程</t>
  </si>
  <si>
    <t>P20350583-0026</t>
  </si>
  <si>
    <t>南安市芯谷开发建设有限公司</t>
  </si>
  <si>
    <t>2026.5.31</t>
  </si>
  <si>
    <t>21福建债40</t>
  </si>
  <si>
    <t>2021年福建省社会事业专项债券（六期）-2021年福建省政府专项债券（三十一期）</t>
  </si>
  <si>
    <t>2021.09.16</t>
  </si>
  <si>
    <t>2041.09.17</t>
  </si>
  <si>
    <t>南安市第二幼儿园等8个幼儿园教学楼、教学综合楼及室外附属工程建设项目</t>
  </si>
  <si>
    <t>P20350583-0041</t>
  </si>
  <si>
    <t>060201 学前教育</t>
  </si>
  <si>
    <t>南安市教育局</t>
  </si>
  <si>
    <t>该项目本期发行6000万元专项债券，工程包含官桥镇第一中心幼儿园和铺分园、洪梅中心幼儿园、康美梅星幼儿园、溪美中心幼儿园宣化分园、石井埭头幼儿园、梅山镇中心幼儿园以及南安市第二幼儿园等7个项目，由于项目部分幼儿园已完工或已完成主体建设进入附属工程施工和装修扫尾阶段，并且项目各类补助较多，经项目建设单位梳理，预计项目完工仍有2200万专项债券资金结余，现申请从该项目调整1000万至南安市仑苍镇新美片区一期改造工程。</t>
  </si>
  <si>
    <t>南安市仑苍镇新美片区一期改造工程</t>
  </si>
  <si>
    <t>P20350583-0056</t>
  </si>
  <si>
    <t>0903 棚户区改造</t>
  </si>
  <si>
    <t>南安市住房和城乡建设局</t>
  </si>
  <si>
    <t>南安市仑苍房地产开发有限公司</t>
  </si>
  <si>
    <t>2023.12.31</t>
  </si>
  <si>
    <t>该项目本期发行6000万元专项债券，工程包含官桥镇第一中心幼儿园和铺分园、洪梅中心幼儿园、康美梅星幼儿园、溪美中心幼儿园宣化分园、石井埭头幼儿园、梅山镇中心幼儿园以及南安市第二幼儿园等7个项目，由于项目部分幼儿园已完工或已完成主体建设进入附属工程施工和装修扫尾阶段，并且项目各类补助较多，经项目建设单位梳理，预计项目完工仍有2200万专项债券资金结余，现申请从该项目调整1200万至中国（南安）高端阀门智造产业园基础配套设施项目。</t>
  </si>
  <si>
    <t>中国（南安）高端阀门智造产业园基础配套设施</t>
  </si>
  <si>
    <t>P21350583-0028</t>
  </si>
  <si>
    <t>南安市能源工贸投资发展集团有限公司</t>
  </si>
  <si>
    <t>2025.04.30</t>
  </si>
  <si>
    <t>2021年福建省社会事业专项债券（五期）-2021年福建省政府专项债券（三十期）</t>
  </si>
  <si>
    <t>南安市总医院霞美分院迁建项目</t>
  </si>
  <si>
    <t>P13350583-0002</t>
  </si>
  <si>
    <t>060102 公共卫生设施</t>
  </si>
  <si>
    <t>南安市卫生健康局</t>
  </si>
  <si>
    <t>南安市总医院霞美分院</t>
  </si>
  <si>
    <t>该项目本期发行1200万元专项债券，工程分为两期实施，一期建设门诊楼和医技楼，二期建设食堂宿舍楼。目前一期已建成并投入使用，二期已完成主体结构验收。由于建设进展较快，专项债券转贷到位时，大部分工程已完工，并且财政补助拨款增加，经项目建设单位梳理，专项债券资金预计仍有200万元结余，现申请从该项目调整200万元专项债券资金至中国（南安）高端阀门智造产业园基础配套设施项目。</t>
  </si>
  <si>
    <t>21福建债57</t>
  </si>
  <si>
    <t>2021年福建省社会事业专项债券（八期）-2021年福建省政府专项债券（四十五期）</t>
  </si>
  <si>
    <t>南安市城南片区山水漫道（一期）</t>
  </si>
  <si>
    <t>P18350583-0047</t>
  </si>
  <si>
    <t>0604 文化旅游</t>
  </si>
  <si>
    <t>南安市城市管理局</t>
  </si>
  <si>
    <t>南安市旧城改造投资有限公司</t>
  </si>
  <si>
    <t>南安市城南片区山水漫道（一期）项目为施工总承包（EPC）项目，计划于8月完工，在项目专项债券资金下达以后，因矿坑公园入口广场不具备交通条件，调整为远期规划入口，故矿坑公园广场城市家具建设部分进行甩项处理。经建设单位梳理，在项目实施过程中对原有方案进行审核及优化有效节约造价后，预计项目完工仍有3000万专项债券资金结余，现申请从该项目调整3000万至南安市金淘镇红色华侨小镇商贸示范项目。</t>
  </si>
  <si>
    <t>南安市金淘镇红色华侨小镇商贸示范项目</t>
  </si>
  <si>
    <t>P21350583-0020</t>
  </si>
  <si>
    <t>南安市文化体育和旅游局</t>
  </si>
  <si>
    <t>南安市金光项目投资有限公司</t>
  </si>
  <si>
    <t>2025.12.31</t>
  </si>
  <si>
    <t>小计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</si>
</sst>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_ "/>
    <numFmt numFmtId="178" formatCode="0_);[Red]\(0\)"/>
  </numFmts>
  <fonts count="40">
    <font>
      <sz val="12"/>
      <name val="宋体"/>
      <family val="0"/>
    </font>
    <font>
      <sz val="11"/>
      <color indexed="8"/>
      <name val="宋体"/>
      <family val="0"/>
    </font>
    <font>
      <sz val="14"/>
      <color indexed="8"/>
      <name val="仿宋"/>
      <family val="3"/>
    </font>
    <font>
      <sz val="16"/>
      <color indexed="8"/>
      <name val="黑体"/>
      <family val="3"/>
    </font>
    <font>
      <sz val="22"/>
      <color indexed="8"/>
      <name val="方正小标宋简体"/>
      <family val="4"/>
    </font>
    <font>
      <sz val="14"/>
      <color indexed="8"/>
      <name val="仿宋_GB2312"/>
      <family val="3"/>
    </font>
    <font>
      <sz val="14"/>
      <color indexed="8"/>
      <name val="黑体"/>
      <family val="3"/>
    </font>
    <font>
      <sz val="11"/>
      <color indexed="8"/>
      <name val="仿宋_GB2312"/>
      <family val="3"/>
    </font>
    <font>
      <sz val="12"/>
      <color indexed="8"/>
      <name val="宋体"/>
      <family val="0"/>
    </font>
    <font>
      <sz val="11"/>
      <name val="宋体"/>
      <family val="0"/>
    </font>
    <font>
      <sz val="11"/>
      <name val="仿宋_GB2312"/>
      <family val="3"/>
    </font>
    <font>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4"/>
      <color theme="1"/>
      <name val="仿宋"/>
      <family val="3"/>
    </font>
    <font>
      <sz val="16"/>
      <color theme="1"/>
      <name val="黑体"/>
      <family val="3"/>
    </font>
    <font>
      <sz val="22"/>
      <color theme="1"/>
      <name val="方正小标宋简体"/>
      <family val="4"/>
    </font>
    <font>
      <sz val="14"/>
      <color theme="1"/>
      <name val="仿宋_GB2312"/>
      <family val="3"/>
    </font>
    <font>
      <sz val="14"/>
      <color theme="1"/>
      <name val="黑体"/>
      <family val="3"/>
    </font>
    <font>
      <sz val="11"/>
      <color theme="1"/>
      <name val="仿宋_GB2312"/>
      <family val="3"/>
    </font>
    <font>
      <sz val="12"/>
      <color theme="1"/>
      <name val="宋体"/>
      <family val="0"/>
    </font>
    <font>
      <sz val="11"/>
      <color theme="1"/>
      <name val="宋体"/>
      <family val="0"/>
    </font>
    <font>
      <sz val="10"/>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3" applyNumberFormat="0" applyFill="0" applyAlignment="0" applyProtection="0"/>
    <xf numFmtId="0" fontId="19" fillId="7" borderId="0" applyNumberFormat="0" applyBorder="0" applyAlignment="0" applyProtection="0"/>
    <xf numFmtId="0" fontId="16" fillId="0" borderId="4" applyNumberFormat="0" applyFill="0" applyAlignment="0" applyProtection="0"/>
    <xf numFmtId="0" fontId="19" fillId="3" borderId="0" applyNumberFormat="0" applyBorder="0" applyAlignment="0" applyProtection="0"/>
    <xf numFmtId="0" fontId="20" fillId="2" borderId="5" applyNumberFormat="0" applyAlignment="0" applyProtection="0"/>
    <xf numFmtId="0" fontId="27" fillId="2" borderId="1" applyNumberFormat="0" applyAlignment="0" applyProtection="0"/>
    <xf numFmtId="0" fontId="12" fillId="8" borderId="6" applyNumberFormat="0" applyAlignment="0" applyProtection="0"/>
    <xf numFmtId="0" fontId="1" fillId="9" borderId="0" applyNumberFormat="0" applyBorder="0" applyAlignment="0" applyProtection="0"/>
    <xf numFmtId="0" fontId="19" fillId="10" borderId="0" applyNumberFormat="0" applyBorder="0" applyAlignment="0" applyProtection="0"/>
    <xf numFmtId="0" fontId="28" fillId="0" borderId="7" applyNumberFormat="0" applyFill="0" applyAlignment="0" applyProtection="0"/>
    <xf numFmtId="0" fontId="22" fillId="0" borderId="8" applyNumberFormat="0" applyFill="0" applyAlignment="0" applyProtection="0"/>
    <xf numFmtId="0" fontId="29" fillId="9" borderId="0" applyNumberFormat="0" applyBorder="0" applyAlignment="0" applyProtection="0"/>
    <xf numFmtId="0" fontId="25" fillId="11"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19" fillId="16" borderId="0" applyNumberFormat="0" applyBorder="0" applyAlignment="0" applyProtection="0"/>
    <xf numFmtId="0" fontId="1"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 fillId="4" borderId="0" applyNumberFormat="0" applyBorder="0" applyAlignment="0" applyProtection="0"/>
    <xf numFmtId="0" fontId="19" fillId="4" borderId="0" applyNumberFormat="0" applyBorder="0" applyAlignment="0" applyProtection="0"/>
    <xf numFmtId="0" fontId="30" fillId="0" borderId="0">
      <alignment vertical="center"/>
      <protection/>
    </xf>
  </cellStyleXfs>
  <cellXfs count="42">
    <xf numFmtId="0" fontId="0" fillId="0" borderId="0" xfId="0" applyAlignment="1">
      <alignment vertical="center"/>
    </xf>
    <xf numFmtId="176" fontId="30" fillId="0" borderId="0" xfId="0" applyNumberFormat="1" applyFont="1" applyFill="1" applyAlignment="1">
      <alignment vertical="center"/>
    </xf>
    <xf numFmtId="176" fontId="30" fillId="0" borderId="0" xfId="0" applyNumberFormat="1" applyFont="1" applyFill="1" applyAlignment="1">
      <alignment vertical="center"/>
    </xf>
    <xf numFmtId="176" fontId="30" fillId="0" borderId="0" xfId="0" applyNumberFormat="1" applyFont="1" applyFill="1" applyAlignment="1">
      <alignment vertical="center" wrapText="1"/>
    </xf>
    <xf numFmtId="176" fontId="0" fillId="0" borderId="0" xfId="0" applyNumberFormat="1" applyFont="1" applyFill="1" applyAlignment="1">
      <alignment vertical="center" wrapText="1"/>
    </xf>
    <xf numFmtId="177" fontId="30" fillId="0" borderId="0" xfId="0" applyNumberFormat="1" applyFont="1" applyFill="1" applyAlignment="1">
      <alignment vertical="center"/>
    </xf>
    <xf numFmtId="176" fontId="30" fillId="0" borderId="0" xfId="0" applyNumberFormat="1" applyFont="1" applyFill="1" applyAlignment="1">
      <alignment horizontal="center" vertical="center"/>
    </xf>
    <xf numFmtId="177" fontId="31" fillId="0" borderId="0" xfId="0" applyNumberFormat="1" applyFont="1" applyFill="1" applyAlignment="1">
      <alignment vertical="center"/>
    </xf>
    <xf numFmtId="177" fontId="32" fillId="0" borderId="0" xfId="0" applyNumberFormat="1" applyFont="1" applyFill="1" applyAlignment="1">
      <alignment vertical="center"/>
    </xf>
    <xf numFmtId="176" fontId="33" fillId="0" borderId="0" xfId="0" applyNumberFormat="1" applyFont="1" applyFill="1" applyAlignment="1">
      <alignment horizontal="center" vertical="center"/>
    </xf>
    <xf numFmtId="177" fontId="30" fillId="0" borderId="9" xfId="0" applyNumberFormat="1" applyFont="1" applyFill="1" applyBorder="1" applyAlignment="1">
      <alignment vertical="center"/>
    </xf>
    <xf numFmtId="177" fontId="30" fillId="0" borderId="0" xfId="0" applyNumberFormat="1" applyFont="1" applyFill="1" applyAlignment="1">
      <alignment vertical="center"/>
    </xf>
    <xf numFmtId="177" fontId="34" fillId="0" borderId="10" xfId="0" applyNumberFormat="1" applyFont="1" applyFill="1" applyBorder="1" applyAlignment="1">
      <alignment horizontal="center" vertical="center" wrapText="1"/>
    </xf>
    <xf numFmtId="177" fontId="35" fillId="0" borderId="11" xfId="0" applyNumberFormat="1" applyFont="1" applyFill="1" applyBorder="1" applyAlignment="1">
      <alignment horizontal="center" vertical="center"/>
    </xf>
    <xf numFmtId="177" fontId="35" fillId="0" borderId="12" xfId="0" applyNumberFormat="1" applyFont="1" applyFill="1" applyBorder="1" applyAlignment="1">
      <alignment horizontal="center" vertical="center"/>
    </xf>
    <xf numFmtId="177" fontId="36" fillId="0" borderId="10" xfId="0" applyNumberFormat="1" applyFont="1" applyFill="1" applyBorder="1" applyAlignment="1">
      <alignment horizontal="center" vertical="center" wrapText="1"/>
    </xf>
    <xf numFmtId="177" fontId="37" fillId="0" borderId="10" xfId="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177" fontId="9" fillId="0" borderId="10" xfId="0" applyNumberFormat="1" applyFont="1" applyFill="1" applyBorder="1" applyAlignment="1">
      <alignment horizontal="center" vertical="center" wrapText="1"/>
    </xf>
    <xf numFmtId="10" fontId="38" fillId="0" borderId="10" xfId="63" applyNumberFormat="1" applyFont="1" applyBorder="1" applyAlignment="1">
      <alignment horizontal="center" vertical="center"/>
      <protection/>
    </xf>
    <xf numFmtId="177" fontId="30" fillId="0" borderId="10" xfId="0" applyNumberFormat="1" applyFont="1" applyFill="1" applyBorder="1" applyAlignment="1">
      <alignment vertical="center"/>
    </xf>
    <xf numFmtId="177" fontId="30" fillId="0" borderId="10" xfId="0" applyNumberFormat="1" applyFont="1" applyFill="1" applyBorder="1" applyAlignment="1">
      <alignment horizontal="center" vertical="center"/>
    </xf>
    <xf numFmtId="177" fontId="30" fillId="0" borderId="0" xfId="0" applyNumberFormat="1" applyFont="1" applyFill="1" applyAlignment="1">
      <alignment horizontal="left" vertical="center"/>
    </xf>
    <xf numFmtId="177" fontId="35" fillId="0" borderId="13" xfId="0" applyNumberFormat="1" applyFont="1" applyFill="1" applyBorder="1" applyAlignment="1">
      <alignment horizontal="center" vertical="center"/>
    </xf>
    <xf numFmtId="177" fontId="35" fillId="0" borderId="11" xfId="0" applyNumberFormat="1" applyFont="1" applyFill="1" applyBorder="1" applyAlignment="1">
      <alignment horizontal="center" vertical="center" wrapText="1"/>
    </xf>
    <xf numFmtId="177" fontId="35" fillId="0" borderId="13" xfId="0" applyNumberFormat="1" applyFont="1" applyFill="1" applyBorder="1" applyAlignment="1">
      <alignment horizontal="center" vertical="center" wrapText="1"/>
    </xf>
    <xf numFmtId="176" fontId="10" fillId="0" borderId="14" xfId="0" applyNumberFormat="1" applyFont="1" applyFill="1" applyBorder="1" applyAlignment="1">
      <alignment horizontal="center" vertical="center" wrapText="1"/>
    </xf>
    <xf numFmtId="176" fontId="9" fillId="0" borderId="10" xfId="0" applyNumberFormat="1" applyFont="1" applyFill="1" applyBorder="1" applyAlignment="1" applyProtection="1">
      <alignment horizontal="left" vertical="center" wrapText="1"/>
      <protection locked="0"/>
    </xf>
    <xf numFmtId="176" fontId="9" fillId="0" borderId="10" xfId="0" applyNumberFormat="1" applyFont="1" applyFill="1" applyBorder="1" applyAlignment="1" applyProtection="1">
      <alignment horizontal="center" vertical="center" wrapText="1"/>
      <protection locked="0"/>
    </xf>
    <xf numFmtId="176" fontId="30" fillId="0" borderId="10" xfId="0" applyNumberFormat="1" applyFont="1" applyFill="1" applyBorder="1" applyAlignment="1">
      <alignment vertical="center"/>
    </xf>
    <xf numFmtId="176" fontId="30" fillId="0" borderId="0" xfId="0" applyNumberFormat="1" applyFont="1" applyFill="1" applyAlignment="1">
      <alignment horizontal="center" vertical="center"/>
    </xf>
    <xf numFmtId="176" fontId="30" fillId="0" borderId="0" xfId="0" applyNumberFormat="1" applyFont="1" applyFill="1" applyBorder="1" applyAlignment="1">
      <alignment horizontal="center" vertical="center" wrapText="1"/>
    </xf>
    <xf numFmtId="176" fontId="30" fillId="0" borderId="0" xfId="0" applyNumberFormat="1" applyFont="1" applyFill="1" applyAlignment="1">
      <alignment horizontal="center" vertical="center" wrapText="1"/>
    </xf>
    <xf numFmtId="176" fontId="9" fillId="0" borderId="10" xfId="0" applyNumberFormat="1" applyFont="1" applyFill="1" applyBorder="1" applyAlignment="1">
      <alignment horizontal="center" vertical="center" wrapText="1"/>
    </xf>
    <xf numFmtId="178" fontId="9" fillId="0" borderId="10" xfId="0" applyNumberFormat="1" applyFont="1" applyFill="1" applyBorder="1" applyAlignment="1">
      <alignment horizontal="left" vertical="center" wrapText="1"/>
    </xf>
    <xf numFmtId="176" fontId="30" fillId="0" borderId="10" xfId="0" applyNumberFormat="1" applyFont="1" applyFill="1" applyBorder="1" applyAlignment="1">
      <alignment horizontal="center" vertical="center"/>
    </xf>
    <xf numFmtId="176" fontId="33" fillId="0" borderId="0" xfId="0" applyNumberFormat="1" applyFont="1" applyFill="1" applyAlignment="1">
      <alignment vertical="center"/>
    </xf>
    <xf numFmtId="176" fontId="30" fillId="0" borderId="9" xfId="0" applyNumberFormat="1" applyFont="1" applyFill="1" applyBorder="1" applyAlignment="1">
      <alignment horizontal="right" vertical="center" wrapText="1"/>
    </xf>
    <xf numFmtId="176" fontId="30" fillId="0" borderId="9" xfId="0" applyNumberFormat="1" applyFont="1" applyFill="1" applyBorder="1" applyAlignment="1">
      <alignment horizontal="center" vertical="center" wrapText="1"/>
    </xf>
    <xf numFmtId="176" fontId="39" fillId="0" borderId="14" xfId="0" applyNumberFormat="1" applyFont="1" applyFill="1" applyBorder="1" applyAlignment="1">
      <alignment horizontal="center" vertical="center" wrapText="1"/>
    </xf>
    <xf numFmtId="176" fontId="30" fillId="0" borderId="15" xfId="0" applyNumberFormat="1" applyFont="1" applyFill="1" applyBorder="1" applyAlignment="1">
      <alignment horizontal="center" vertical="center" wrapText="1"/>
    </xf>
    <xf numFmtId="178" fontId="9" fillId="0" borderId="10"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11"/>
  <sheetViews>
    <sheetView tabSelected="1" zoomScaleSheetLayoutView="100" workbookViewId="0" topLeftCell="A1">
      <selection activeCell="A2" sqref="A2:AC2"/>
    </sheetView>
  </sheetViews>
  <sheetFormatPr defaultColWidth="9.00390625" defaultRowHeight="14.25"/>
  <cols>
    <col min="1" max="1" width="3.625" style="5" customWidth="1"/>
    <col min="2" max="2" width="9.625" style="5" hidden="1" customWidth="1"/>
    <col min="3" max="3" width="9.25390625" style="5" hidden="1" customWidth="1"/>
    <col min="4" max="4" width="18.625" style="5" customWidth="1"/>
    <col min="5" max="5" width="11.75390625" style="5" customWidth="1"/>
    <col min="6" max="6" width="12.00390625" style="5" hidden="1" customWidth="1"/>
    <col min="7" max="7" width="6.75390625" style="5" customWidth="1"/>
    <col min="8" max="8" width="8.375" style="5" customWidth="1"/>
    <col min="9" max="9" width="8.375" style="5" hidden="1" customWidth="1"/>
    <col min="10" max="10" width="10.125" style="5" customWidth="1"/>
    <col min="11" max="11" width="10.75390625" style="5" customWidth="1"/>
    <col min="12" max="12" width="5.25390625" style="5" hidden="1" customWidth="1"/>
    <col min="13" max="13" width="8.75390625" style="5" hidden="1" customWidth="1"/>
    <col min="14" max="14" width="12.375" style="1" customWidth="1"/>
    <col min="15" max="15" width="7.375" style="1" hidden="1" customWidth="1"/>
    <col min="16" max="16" width="8.875" style="1" customWidth="1"/>
    <col min="17" max="17" width="7.625" style="1" customWidth="1"/>
    <col min="18" max="18" width="7.25390625" style="1" customWidth="1"/>
    <col min="19" max="19" width="8.125" style="1" hidden="1" customWidth="1"/>
    <col min="20" max="20" width="54.00390625" style="1" customWidth="1"/>
    <col min="21" max="21" width="12.375" style="6" customWidth="1"/>
    <col min="22" max="22" width="7.375" style="6" hidden="1" customWidth="1"/>
    <col min="23" max="23" width="8.875" style="6" customWidth="1"/>
    <col min="24" max="24" width="7.625" style="6" customWidth="1"/>
    <col min="25" max="25" width="9.375" style="1" customWidth="1"/>
    <col min="26" max="26" width="8.125" style="1" hidden="1" customWidth="1"/>
    <col min="27" max="27" width="4.125" style="1" hidden="1" customWidth="1"/>
    <col min="28" max="28" width="10.875" style="5" hidden="1" customWidth="1"/>
    <col min="29" max="29" width="4.125" style="1" customWidth="1"/>
    <col min="30" max="30" width="9.50390625" style="1" customWidth="1"/>
    <col min="31" max="31" width="15.625" style="1" hidden="1" customWidth="1"/>
    <col min="32" max="16384" width="9.00390625" style="1" customWidth="1"/>
  </cols>
  <sheetData>
    <row r="1" spans="1:28" s="1" customFormat="1" ht="23.25" customHeight="1">
      <c r="A1" s="7" t="s">
        <v>0</v>
      </c>
      <c r="B1" s="8"/>
      <c r="C1" s="8"/>
      <c r="D1" s="8"/>
      <c r="E1" s="8"/>
      <c r="F1" s="8"/>
      <c r="G1" s="8"/>
      <c r="H1" s="8"/>
      <c r="I1" s="8"/>
      <c r="J1" s="8"/>
      <c r="K1" s="8"/>
      <c r="L1" s="8"/>
      <c r="M1" s="8"/>
      <c r="N1" s="6"/>
      <c r="O1" s="6"/>
      <c r="P1" s="6"/>
      <c r="Q1" s="6"/>
      <c r="R1" s="6"/>
      <c r="U1" s="6"/>
      <c r="V1" s="6"/>
      <c r="W1" s="6"/>
      <c r="X1" s="6"/>
      <c r="AB1" s="5"/>
    </row>
    <row r="2" spans="1:31" s="1" customFormat="1" ht="44.25" customHeight="1">
      <c r="A2" s="9" t="s">
        <v>1</v>
      </c>
      <c r="B2" s="9"/>
      <c r="C2" s="9"/>
      <c r="D2" s="9"/>
      <c r="E2" s="9"/>
      <c r="F2" s="9"/>
      <c r="G2" s="9"/>
      <c r="H2" s="9"/>
      <c r="I2" s="9"/>
      <c r="J2" s="9"/>
      <c r="K2" s="9"/>
      <c r="L2" s="9"/>
      <c r="M2" s="9"/>
      <c r="N2" s="9"/>
      <c r="O2" s="9"/>
      <c r="P2" s="9"/>
      <c r="Q2" s="9"/>
      <c r="R2" s="9"/>
      <c r="S2" s="9"/>
      <c r="T2" s="9"/>
      <c r="U2" s="9"/>
      <c r="V2" s="9"/>
      <c r="W2" s="9"/>
      <c r="X2" s="9"/>
      <c r="Y2" s="9"/>
      <c r="Z2" s="9"/>
      <c r="AA2" s="9"/>
      <c r="AB2" s="9"/>
      <c r="AC2" s="9"/>
      <c r="AD2" s="36"/>
      <c r="AE2" s="36"/>
    </row>
    <row r="3" spans="1:31" s="2" customFormat="1" ht="51.75" customHeight="1" hidden="1">
      <c r="A3" s="10" t="s">
        <v>2</v>
      </c>
      <c r="B3" s="10"/>
      <c r="C3" s="10"/>
      <c r="D3" s="11"/>
      <c r="E3" s="11"/>
      <c r="F3" s="11"/>
      <c r="G3" s="11"/>
      <c r="H3" s="11"/>
      <c r="I3" s="11"/>
      <c r="J3" s="11"/>
      <c r="K3" s="22" t="s">
        <v>3</v>
      </c>
      <c r="L3" s="11"/>
      <c r="M3" s="22"/>
      <c r="N3" s="22"/>
      <c r="O3" s="22"/>
      <c r="Q3" s="30"/>
      <c r="R3" s="31"/>
      <c r="S3" s="30" t="s">
        <v>4</v>
      </c>
      <c r="T3" s="32"/>
      <c r="U3" s="32"/>
      <c r="V3" s="32"/>
      <c r="W3" s="32"/>
      <c r="X3" s="32"/>
      <c r="Y3" s="32"/>
      <c r="Z3" s="37" t="s">
        <v>5</v>
      </c>
      <c r="AA3" s="37"/>
      <c r="AB3" s="37"/>
      <c r="AC3" s="37"/>
      <c r="AD3" s="31"/>
      <c r="AE3" s="38" t="s">
        <v>5</v>
      </c>
    </row>
    <row r="4" spans="1:29" s="1" customFormat="1" ht="27" customHeight="1">
      <c r="A4" s="12" t="s">
        <v>6</v>
      </c>
      <c r="B4" s="13" t="s">
        <v>7</v>
      </c>
      <c r="C4" s="14"/>
      <c r="D4" s="14"/>
      <c r="E4" s="14"/>
      <c r="F4" s="14"/>
      <c r="G4" s="14"/>
      <c r="H4" s="14"/>
      <c r="I4" s="14"/>
      <c r="J4" s="14"/>
      <c r="K4" s="23"/>
      <c r="L4" s="24" t="s">
        <v>8</v>
      </c>
      <c r="M4" s="25"/>
      <c r="N4" s="13" t="s">
        <v>9</v>
      </c>
      <c r="O4" s="14"/>
      <c r="P4" s="14"/>
      <c r="Q4" s="14"/>
      <c r="R4" s="14"/>
      <c r="S4" s="14"/>
      <c r="T4" s="14"/>
      <c r="U4" s="13" t="s">
        <v>10</v>
      </c>
      <c r="V4" s="14"/>
      <c r="W4" s="14"/>
      <c r="X4" s="14"/>
      <c r="Y4" s="14"/>
      <c r="Z4" s="14"/>
      <c r="AA4" s="14"/>
      <c r="AB4" s="14"/>
      <c r="AC4" s="39" t="s">
        <v>11</v>
      </c>
    </row>
    <row r="5" spans="1:29" s="3" customFormat="1" ht="40.5" customHeight="1">
      <c r="A5" s="15"/>
      <c r="B5" s="15" t="s">
        <v>12</v>
      </c>
      <c r="C5" s="15" t="s">
        <v>13</v>
      </c>
      <c r="D5" s="15" t="s">
        <v>14</v>
      </c>
      <c r="E5" s="15" t="s">
        <v>15</v>
      </c>
      <c r="F5" s="15" t="s">
        <v>16</v>
      </c>
      <c r="G5" s="15" t="s">
        <v>17</v>
      </c>
      <c r="H5" s="15" t="s">
        <v>18</v>
      </c>
      <c r="I5" s="15" t="s">
        <v>19</v>
      </c>
      <c r="J5" s="15" t="s">
        <v>20</v>
      </c>
      <c r="K5" s="15" t="s">
        <v>21</v>
      </c>
      <c r="L5" s="15" t="s">
        <v>22</v>
      </c>
      <c r="M5" s="15" t="s">
        <v>23</v>
      </c>
      <c r="N5" s="26" t="s">
        <v>24</v>
      </c>
      <c r="O5" s="26" t="s">
        <v>25</v>
      </c>
      <c r="P5" s="26" t="s">
        <v>26</v>
      </c>
      <c r="Q5" s="26" t="s">
        <v>27</v>
      </c>
      <c r="R5" s="26" t="s">
        <v>28</v>
      </c>
      <c r="S5" s="26" t="s">
        <v>29</v>
      </c>
      <c r="T5" s="26" t="s">
        <v>30</v>
      </c>
      <c r="U5" s="26" t="s">
        <v>24</v>
      </c>
      <c r="V5" s="26" t="s">
        <v>25</v>
      </c>
      <c r="W5" s="26" t="s">
        <v>26</v>
      </c>
      <c r="X5" s="26" t="s">
        <v>27</v>
      </c>
      <c r="Y5" s="26" t="s">
        <v>28</v>
      </c>
      <c r="Z5" s="26" t="s">
        <v>29</v>
      </c>
      <c r="AA5" s="26" t="s">
        <v>31</v>
      </c>
      <c r="AB5" s="26" t="s">
        <v>32</v>
      </c>
      <c r="AC5" s="40"/>
    </row>
    <row r="6" spans="1:29" s="4" customFormat="1" ht="117" customHeight="1">
      <c r="A6" s="16">
        <v>1</v>
      </c>
      <c r="B6" s="17">
        <v>2171235</v>
      </c>
      <c r="C6" s="17" t="s">
        <v>33</v>
      </c>
      <c r="D6" s="18" t="s">
        <v>34</v>
      </c>
      <c r="E6" s="18" t="s">
        <v>35</v>
      </c>
      <c r="F6" s="18" t="s">
        <v>36</v>
      </c>
      <c r="G6" s="19">
        <v>0.0352</v>
      </c>
      <c r="H6" s="18">
        <v>13000</v>
      </c>
      <c r="I6" s="18">
        <v>13000</v>
      </c>
      <c r="J6" s="18">
        <v>13000</v>
      </c>
      <c r="K6" s="18">
        <v>6000</v>
      </c>
      <c r="L6" s="18" t="s">
        <v>37</v>
      </c>
      <c r="M6" s="18">
        <v>350583</v>
      </c>
      <c r="N6" s="27" t="s">
        <v>38</v>
      </c>
      <c r="O6" s="28" t="s">
        <v>39</v>
      </c>
      <c r="P6" s="28" t="s">
        <v>40</v>
      </c>
      <c r="Q6" s="28" t="s">
        <v>41</v>
      </c>
      <c r="R6" s="28" t="s">
        <v>42</v>
      </c>
      <c r="S6" s="33" t="s">
        <v>43</v>
      </c>
      <c r="T6" s="34" t="s">
        <v>44</v>
      </c>
      <c r="U6" s="27" t="s">
        <v>45</v>
      </c>
      <c r="V6" s="34" t="s">
        <v>46</v>
      </c>
      <c r="W6" s="34" t="s">
        <v>40</v>
      </c>
      <c r="X6" s="28" t="s">
        <v>41</v>
      </c>
      <c r="Y6" s="41" t="s">
        <v>47</v>
      </c>
      <c r="Z6" s="41" t="s">
        <v>43</v>
      </c>
      <c r="AA6" s="41">
        <v>5</v>
      </c>
      <c r="AB6" s="18" t="s">
        <v>48</v>
      </c>
      <c r="AC6" s="33"/>
    </row>
    <row r="7" spans="1:29" s="4" customFormat="1" ht="120.75" customHeight="1">
      <c r="A7" s="16">
        <v>2</v>
      </c>
      <c r="B7" s="17">
        <v>2105937</v>
      </c>
      <c r="C7" s="17" t="s">
        <v>49</v>
      </c>
      <c r="D7" s="18" t="s">
        <v>50</v>
      </c>
      <c r="E7" s="18" t="s">
        <v>51</v>
      </c>
      <c r="F7" s="18" t="s">
        <v>52</v>
      </c>
      <c r="G7" s="19">
        <v>0.035</v>
      </c>
      <c r="H7" s="18">
        <v>6000</v>
      </c>
      <c r="I7" s="18">
        <v>6000</v>
      </c>
      <c r="J7" s="18">
        <v>5454.4788</v>
      </c>
      <c r="K7" s="18">
        <v>1000</v>
      </c>
      <c r="L7" s="18" t="s">
        <v>37</v>
      </c>
      <c r="M7" s="18">
        <v>350583</v>
      </c>
      <c r="N7" s="27" t="s">
        <v>53</v>
      </c>
      <c r="O7" s="28" t="s">
        <v>54</v>
      </c>
      <c r="P7" s="28" t="s">
        <v>55</v>
      </c>
      <c r="Q7" s="28" t="s">
        <v>56</v>
      </c>
      <c r="R7" s="28" t="s">
        <v>56</v>
      </c>
      <c r="S7" s="33" t="s">
        <v>43</v>
      </c>
      <c r="T7" s="34" t="s">
        <v>57</v>
      </c>
      <c r="U7" s="27" t="s">
        <v>58</v>
      </c>
      <c r="V7" s="34" t="s">
        <v>59</v>
      </c>
      <c r="W7" s="34" t="s">
        <v>60</v>
      </c>
      <c r="X7" s="28" t="s">
        <v>61</v>
      </c>
      <c r="Y7" s="41" t="s">
        <v>62</v>
      </c>
      <c r="Z7" s="33" t="s">
        <v>43</v>
      </c>
      <c r="AA7" s="41">
        <v>4</v>
      </c>
      <c r="AB7" s="18" t="s">
        <v>63</v>
      </c>
      <c r="AC7" s="33"/>
    </row>
    <row r="8" spans="1:29" s="4" customFormat="1" ht="135" customHeight="1">
      <c r="A8" s="16">
        <v>3</v>
      </c>
      <c r="B8" s="17">
        <v>2105937</v>
      </c>
      <c r="C8" s="17" t="s">
        <v>49</v>
      </c>
      <c r="D8" s="18" t="s">
        <v>50</v>
      </c>
      <c r="E8" s="18" t="s">
        <v>51</v>
      </c>
      <c r="F8" s="18" t="s">
        <v>52</v>
      </c>
      <c r="G8" s="19">
        <v>0.035</v>
      </c>
      <c r="H8" s="18">
        <v>6000</v>
      </c>
      <c r="I8" s="18">
        <v>6000</v>
      </c>
      <c r="J8" s="18">
        <v>5454.4788</v>
      </c>
      <c r="K8" s="18">
        <v>1200</v>
      </c>
      <c r="L8" s="18" t="s">
        <v>37</v>
      </c>
      <c r="M8" s="18">
        <v>350583</v>
      </c>
      <c r="N8" s="27" t="s">
        <v>53</v>
      </c>
      <c r="O8" s="28" t="s">
        <v>54</v>
      </c>
      <c r="P8" s="28" t="s">
        <v>55</v>
      </c>
      <c r="Q8" s="28" t="s">
        <v>56</v>
      </c>
      <c r="R8" s="28" t="s">
        <v>56</v>
      </c>
      <c r="S8" s="33" t="s">
        <v>43</v>
      </c>
      <c r="T8" s="34" t="s">
        <v>64</v>
      </c>
      <c r="U8" s="27" t="s">
        <v>65</v>
      </c>
      <c r="V8" s="34" t="s">
        <v>66</v>
      </c>
      <c r="W8" s="34" t="s">
        <v>40</v>
      </c>
      <c r="X8" s="28" t="s">
        <v>41</v>
      </c>
      <c r="Y8" s="41" t="s">
        <v>67</v>
      </c>
      <c r="Z8" s="33" t="s">
        <v>43</v>
      </c>
      <c r="AA8" s="41">
        <v>4</v>
      </c>
      <c r="AB8" s="18" t="s">
        <v>68</v>
      </c>
      <c r="AC8" s="33"/>
    </row>
    <row r="9" spans="1:29" s="4" customFormat="1" ht="115.5" customHeight="1">
      <c r="A9" s="16">
        <v>4</v>
      </c>
      <c r="B9" s="17">
        <v>2105937</v>
      </c>
      <c r="C9" s="17" t="s">
        <v>49</v>
      </c>
      <c r="D9" s="18" t="s">
        <v>69</v>
      </c>
      <c r="E9" s="18" t="s">
        <v>51</v>
      </c>
      <c r="F9" s="18" t="s">
        <v>52</v>
      </c>
      <c r="G9" s="19">
        <v>0.0347</v>
      </c>
      <c r="H9" s="18">
        <v>1200</v>
      </c>
      <c r="I9" s="18">
        <v>1200</v>
      </c>
      <c r="J9" s="18">
        <v>844.7</v>
      </c>
      <c r="K9" s="18">
        <v>200</v>
      </c>
      <c r="L9" s="18" t="s">
        <v>37</v>
      </c>
      <c r="M9" s="18">
        <v>350583</v>
      </c>
      <c r="N9" s="27" t="s">
        <v>70</v>
      </c>
      <c r="O9" s="28" t="s">
        <v>71</v>
      </c>
      <c r="P9" s="28" t="s">
        <v>72</v>
      </c>
      <c r="Q9" s="28" t="s">
        <v>73</v>
      </c>
      <c r="R9" s="28" t="s">
        <v>74</v>
      </c>
      <c r="S9" s="33" t="s">
        <v>43</v>
      </c>
      <c r="T9" s="34" t="s">
        <v>75</v>
      </c>
      <c r="U9" s="27" t="s">
        <v>65</v>
      </c>
      <c r="V9" s="34" t="s">
        <v>66</v>
      </c>
      <c r="W9" s="34" t="s">
        <v>40</v>
      </c>
      <c r="X9" s="28" t="s">
        <v>41</v>
      </c>
      <c r="Y9" s="41" t="s">
        <v>67</v>
      </c>
      <c r="Z9" s="33" t="s">
        <v>43</v>
      </c>
      <c r="AA9" s="41">
        <v>4</v>
      </c>
      <c r="AB9" s="18" t="s">
        <v>68</v>
      </c>
      <c r="AC9" s="33"/>
    </row>
    <row r="10" spans="1:29" s="4" customFormat="1" ht="130.5" customHeight="1">
      <c r="A10" s="16">
        <v>5</v>
      </c>
      <c r="B10" s="17">
        <v>2171241</v>
      </c>
      <c r="C10" s="17" t="s">
        <v>76</v>
      </c>
      <c r="D10" s="18" t="s">
        <v>77</v>
      </c>
      <c r="E10" s="18" t="s">
        <v>35</v>
      </c>
      <c r="F10" s="18" t="s">
        <v>36</v>
      </c>
      <c r="G10" s="19">
        <v>0.0352</v>
      </c>
      <c r="H10" s="18">
        <v>5000</v>
      </c>
      <c r="I10" s="18">
        <v>5000</v>
      </c>
      <c r="J10" s="18">
        <v>5000</v>
      </c>
      <c r="K10" s="18">
        <v>3000</v>
      </c>
      <c r="L10" s="18" t="s">
        <v>37</v>
      </c>
      <c r="M10" s="18">
        <v>350583</v>
      </c>
      <c r="N10" s="27" t="s">
        <v>78</v>
      </c>
      <c r="O10" s="28" t="s">
        <v>79</v>
      </c>
      <c r="P10" s="28" t="s">
        <v>80</v>
      </c>
      <c r="Q10" s="28" t="s">
        <v>81</v>
      </c>
      <c r="R10" s="28" t="s">
        <v>82</v>
      </c>
      <c r="S10" s="33" t="s">
        <v>43</v>
      </c>
      <c r="T10" s="34" t="s">
        <v>83</v>
      </c>
      <c r="U10" s="27" t="s">
        <v>84</v>
      </c>
      <c r="V10" s="34" t="s">
        <v>85</v>
      </c>
      <c r="W10" s="34" t="s">
        <v>80</v>
      </c>
      <c r="X10" s="28" t="s">
        <v>86</v>
      </c>
      <c r="Y10" s="41" t="s">
        <v>87</v>
      </c>
      <c r="Z10" s="33" t="s">
        <v>43</v>
      </c>
      <c r="AA10" s="41">
        <v>4</v>
      </c>
      <c r="AB10" s="18" t="s">
        <v>88</v>
      </c>
      <c r="AC10" s="33"/>
    </row>
    <row r="11" spans="1:29" s="1" customFormat="1" ht="33" customHeight="1">
      <c r="A11" s="20"/>
      <c r="B11" s="20"/>
      <c r="C11" s="20"/>
      <c r="D11" s="20"/>
      <c r="E11" s="20"/>
      <c r="F11" s="20"/>
      <c r="G11" s="21" t="s">
        <v>89</v>
      </c>
      <c r="H11" s="20">
        <f aca="true" t="shared" si="0" ref="H11:K11">H10+H8+H7++H6+H9</f>
        <v>31200</v>
      </c>
      <c r="I11" s="20">
        <f t="shared" si="0"/>
        <v>31200</v>
      </c>
      <c r="J11" s="20">
        <f t="shared" si="0"/>
        <v>29753.657600000002</v>
      </c>
      <c r="K11" s="20">
        <f t="shared" si="0"/>
        <v>11400</v>
      </c>
      <c r="L11" s="20"/>
      <c r="M11" s="20"/>
      <c r="N11" s="29"/>
      <c r="O11" s="29"/>
      <c r="P11" s="29"/>
      <c r="Q11" s="29"/>
      <c r="R11" s="29"/>
      <c r="S11" s="29"/>
      <c r="T11" s="29"/>
      <c r="U11" s="35"/>
      <c r="V11" s="35"/>
      <c r="W11" s="35"/>
      <c r="X11" s="35"/>
      <c r="Y11" s="29"/>
      <c r="Z11" s="29"/>
      <c r="AA11" s="29"/>
      <c r="AB11" s="20"/>
      <c r="AC11" s="29"/>
    </row>
  </sheetData>
  <sheetProtection/>
  <mergeCells count="9">
    <mergeCell ref="A2:AC2"/>
    <mergeCell ref="T3:U3"/>
    <mergeCell ref="Z3:AC3"/>
    <mergeCell ref="B4:K4"/>
    <mergeCell ref="L4:M4"/>
    <mergeCell ref="N4:T4"/>
    <mergeCell ref="U4:AB4"/>
    <mergeCell ref="A4:A5"/>
    <mergeCell ref="AC4:AC5"/>
  </mergeCells>
  <printOptions/>
  <pageMargins left="0.75" right="0.75" top="1" bottom="1" header="0.5097222222222222" footer="0.5097222222222222"/>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肖军</dc:creator>
  <cp:keywords/>
  <dc:description/>
  <cp:lastModifiedBy>Administrator</cp:lastModifiedBy>
  <cp:lastPrinted>2022-08-17T14:25:43Z</cp:lastPrinted>
  <dcterms:created xsi:type="dcterms:W3CDTF">2021-05-25T07:25:29Z</dcterms:created>
  <dcterms:modified xsi:type="dcterms:W3CDTF">2022-09-14T10:10:37Z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2052-11.1.0.10000</vt:lpwstr>
  </property>
</Properties>
</file>