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<sst xmlns="http://schemas.openxmlformats.org/spreadsheetml/2006/main" count="29" uniqueCount="28">
  <si>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附件</t>
  </si>
  <si>
    <t>2024年村级公益事业建设一事一议财政奖补项目申请表</t>
  </si>
  <si>
    <t>单位：元、人、日、年</t>
  </si>
  <si>
    <t>序号</t>
  </si>
  <si>
    <t>项目所在地</t>
  </si>
  <si>
    <t>项目所在村农业人口数</t>
  </si>
  <si>
    <t>项目名称</t>
  </si>
  <si>
    <t>项目工程预算总额</t>
  </si>
  <si>
    <t>可筹资人数</t>
  </si>
  <si>
    <t>可筹劳人数</t>
  </si>
  <si>
    <t>财政奖补资金</t>
  </si>
  <si>
    <t>整合资金</t>
  </si>
  <si>
    <t>村集体投入资金</t>
  </si>
  <si>
    <t>社会捐赠资金</t>
  </si>
  <si>
    <t>部门配套资金</t>
  </si>
  <si>
    <t>乡镇</t>
  </si>
  <si>
    <t>村名</t>
  </si>
  <si>
    <t>总数</t>
  </si>
  <si>
    <t>其中劳动力数</t>
  </si>
  <si>
    <t>合计</t>
  </si>
  <si>
    <t>县级</t>
  </si>
  <si>
    <t>设区市级</t>
  </si>
  <si>
    <t>省级</t>
  </si>
  <si>
    <t>乐峰镇</t>
  </si>
  <si>
    <t>福山村</t>
  </si>
  <si>
    <t>杜恩脚至安息堂道路拓宽（长800米，拓宽至6米，原宽3.5米）</t>
  </si>
  <si>
    <t>炉山村</t>
  </si>
  <si>
    <t>炉山村老少活动中心公厕项目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</si>
</sst>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Font="1" applyAlignment="1">
      <alignment horizontal="center"/>
    </xf>
    <xf numFmtId="0" fontId="1" fillId="0" borderId="0" xfId="49"/>
    <xf numFmtId="0" fontId="1" fillId="0" borderId="0" xfId="49" applyAlignment="1">
      <alignment horizontal="center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49" applyFont="1" applyBorder="1" applyAlignment="1">
      <alignment vertical="center" wrapText="1"/>
    </xf>
    <xf numFmtId="176" fontId="1" fillId="0" borderId="0" xfId="49" applyNumberFormat="1" applyAlignment="1">
      <alignment horizontal="center"/>
    </xf>
    <xf numFmtId="0" fontId="1" fillId="0" borderId="6" xfId="49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176" fontId="3" fillId="0" borderId="5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G10" sqref="G10:G12"/>
    </sheetView>
  </sheetViews>
  <sheetFormatPr defaultColWidth="9" defaultRowHeight="13.5" outlineLevelRow="6"/>
  <sheetData>
    <row r="1" ht="14.2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5.5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4.25" spans="1:17">
      <c r="A3" s="3"/>
      <c r="B3" s="4"/>
      <c r="C3" s="4"/>
      <c r="D3" s="4"/>
      <c r="E3" s="4"/>
      <c r="F3" s="3"/>
      <c r="G3" s="4"/>
      <c r="H3" s="4"/>
      <c r="I3" s="4"/>
      <c r="J3" s="14"/>
      <c r="K3" s="4"/>
      <c r="L3" s="4"/>
      <c r="M3" s="14"/>
      <c r="N3" s="15" t="s">
        <v>2</v>
      </c>
      <c r="O3" s="15"/>
      <c r="P3" s="15"/>
      <c r="Q3" s="15"/>
    </row>
    <row r="4" spans="1:17">
      <c r="A4" s="5" t="s">
        <v>3</v>
      </c>
      <c r="B4" s="6" t="s">
        <v>4</v>
      </c>
      <c r="C4" s="7"/>
      <c r="D4" s="6" t="s">
        <v>5</v>
      </c>
      <c r="E4" s="8"/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16"/>
      <c r="L4" s="16"/>
      <c r="M4" s="8"/>
      <c r="N4" s="5" t="s">
        <v>11</v>
      </c>
      <c r="O4" s="5" t="s">
        <v>12</v>
      </c>
      <c r="P4" s="5" t="s">
        <v>13</v>
      </c>
      <c r="Q4" s="5" t="s">
        <v>14</v>
      </c>
    </row>
    <row r="5" ht="24" spans="1:17">
      <c r="A5" s="9"/>
      <c r="B5" s="10" t="s">
        <v>15</v>
      </c>
      <c r="C5" s="10" t="s">
        <v>16</v>
      </c>
      <c r="D5" s="5" t="s">
        <v>17</v>
      </c>
      <c r="E5" s="5" t="s">
        <v>18</v>
      </c>
      <c r="F5" s="11"/>
      <c r="G5" s="11"/>
      <c r="H5" s="11"/>
      <c r="I5" s="11"/>
      <c r="J5" s="17" t="s">
        <v>19</v>
      </c>
      <c r="K5" s="5" t="s">
        <v>20</v>
      </c>
      <c r="L5" s="5" t="s">
        <v>21</v>
      </c>
      <c r="M5" s="17" t="s">
        <v>22</v>
      </c>
      <c r="N5" s="11"/>
      <c r="O5" s="11"/>
      <c r="P5" s="11"/>
      <c r="Q5" s="11"/>
    </row>
    <row r="6" ht="72" spans="1:17">
      <c r="A6" s="12">
        <v>1</v>
      </c>
      <c r="B6" s="10" t="s">
        <v>23</v>
      </c>
      <c r="C6" s="10" t="s">
        <v>24</v>
      </c>
      <c r="D6" s="10">
        <v>3616</v>
      </c>
      <c r="E6" s="10">
        <v>2531</v>
      </c>
      <c r="F6" s="13" t="s">
        <v>25</v>
      </c>
      <c r="G6" s="10">
        <v>225000</v>
      </c>
      <c r="H6" s="10">
        <f>D6-50</f>
        <v>3566</v>
      </c>
      <c r="I6" s="10">
        <v>2215</v>
      </c>
      <c r="J6" s="18">
        <v>181000</v>
      </c>
      <c r="K6" s="10">
        <f>J6*0.35</f>
        <v>63350</v>
      </c>
      <c r="L6" s="10"/>
      <c r="M6" s="18">
        <f>J6*0.65</f>
        <v>117650</v>
      </c>
      <c r="N6" s="18"/>
      <c r="O6" s="18">
        <f>G6-J6</f>
        <v>44000</v>
      </c>
      <c r="P6" s="12"/>
      <c r="Q6" s="12"/>
    </row>
    <row r="7" ht="36" spans="1:17">
      <c r="A7" s="12">
        <v>2</v>
      </c>
      <c r="B7" s="10" t="s">
        <v>23</v>
      </c>
      <c r="C7" s="10" t="s">
        <v>26</v>
      </c>
      <c r="D7" s="10">
        <v>7528</v>
      </c>
      <c r="E7" s="10">
        <v>5399</v>
      </c>
      <c r="F7" s="13" t="s">
        <v>27</v>
      </c>
      <c r="G7" s="10">
        <v>370000</v>
      </c>
      <c r="H7" s="10">
        <v>6887</v>
      </c>
      <c r="I7" s="10">
        <v>4255</v>
      </c>
      <c r="J7" s="18">
        <v>349000</v>
      </c>
      <c r="K7" s="10">
        <f>J7*0.35</f>
        <v>122150</v>
      </c>
      <c r="L7" s="10"/>
      <c r="M7" s="18">
        <f>J7*0.65</f>
        <v>226850</v>
      </c>
      <c r="N7" s="18"/>
      <c r="O7" s="18">
        <f>G7-J7</f>
        <v>21000</v>
      </c>
      <c r="P7" s="12">
        <v>0</v>
      </c>
      <c r="Q7" s="12">
        <v>0</v>
      </c>
    </row>
  </sheetData>
  <mergeCells count="14">
    <mergeCell ref="A2:Q2"/>
    <mergeCell ref="N3:Q3"/>
    <mergeCell ref="B4:C4"/>
    <mergeCell ref="D4:E4"/>
    <mergeCell ref="J4:M4"/>
    <mergeCell ref="A4:A5"/>
    <mergeCell ref="F4:F5"/>
    <mergeCell ref="G4:G5"/>
    <mergeCell ref="H4:H5"/>
    <mergeCell ref="I4:I5"/>
    <mergeCell ref="N4:N5"/>
    <mergeCell ref="O4:O5"/>
    <mergeCell ref="P4:P5"/>
    <mergeCell ref="Q4:Q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不到六块腹肌不改名</cp:lastModifiedBy>
  <dcterms:created xsi:type="dcterms:W3CDTF">2023-05-12T11:15:00Z</dcterms:created>
  <dcterms:modified xsi:type="dcterms:W3CDTF">2024-07-31T01:36:23Z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56360C5ACCCB49AFB8DBF22B0E2D72ED_12</vt:lpwstr>
  </property>
</Properties>
</file>