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0"/>
  </bookViews>
  <sheets>
    <sheet name="综合成绩公示" sheetId="6" r:id="rId1"/>
  </sheets>
  <definedNames>
    <definedName name="_xlnm._FilterDatabase" localSheetId="0" hidden="1">综合成绩公示!$A$2:$I$107</definedName>
    <definedName name="_xlnm.Print_Titles" localSheetId="0">综合成绩公示!$2:$2</definedName>
  </definedNames>
  <calcPr calcId="144525"/>
</workbook>
</file>

<file path=xl/sharedStrings.xml><?xml version="1.0" encoding="utf-8"?>
<sst xmlns="http://schemas.openxmlformats.org/spreadsheetml/2006/main" count="137" uniqueCount="32">
  <si>
    <t>2023年南安市卫生事业单位赴医学高等院校公开招聘
编制内卫生类工作人员综合成绩公示</t>
  </si>
  <si>
    <t>序号</t>
  </si>
  <si>
    <t>报考职位</t>
  </si>
  <si>
    <t>招聘人数</t>
  </si>
  <si>
    <t>准考证号</t>
  </si>
  <si>
    <t>笔试
成绩</t>
  </si>
  <si>
    <t>面试
成绩</t>
  </si>
  <si>
    <t>综合
成绩</t>
  </si>
  <si>
    <t>岗位
排名</t>
  </si>
  <si>
    <t>备注</t>
  </si>
  <si>
    <t>南安市医院(01)专技（临床医师）(02)</t>
  </si>
  <si>
    <t>免笔试</t>
  </si>
  <si>
    <t>南安市医院(01)专技（康复临床医师）(04)</t>
  </si>
  <si>
    <t>南安市医院(01)专技（口腔医师）(05)</t>
  </si>
  <si>
    <t>南安市医院(01)专技（皮肤科医师）(06)</t>
  </si>
  <si>
    <t>南安市医院(01)专技（老年科医师）(07)</t>
  </si>
  <si>
    <t>南安市医院(01)专技（影像科技师）(08)</t>
  </si>
  <si>
    <t>面试缺考</t>
  </si>
  <si>
    <t>南安市医院(01)专技（临床药师）(10)</t>
  </si>
  <si>
    <t>南安市中医院(02)专技（临床科室医师）(03)</t>
  </si>
  <si>
    <t>南安市中医院(02)专技（康复治疗师）(05)</t>
  </si>
  <si>
    <t>南安市中医院(02)专技（临床科室护理）(06)</t>
  </si>
  <si>
    <t>南安市疾病预防控制中心(03)专技（临床医师）(01)</t>
  </si>
  <si>
    <t>南安市疾病预防控制中心(03)专技（公卫医师）(02)</t>
  </si>
  <si>
    <t>市直（含街道）卫生事业单位(04)专技（临床医师）(01)</t>
  </si>
  <si>
    <t>市直（含街道）卫生事业单位(04)专技（麻醉科医师）(02)</t>
  </si>
  <si>
    <t>市直（含街道）卫生事业单位(04)专技（超声影像医师）(03)</t>
  </si>
  <si>
    <t>市直（含街道）卫生事业单位(04)专技（检验科）(05)</t>
  </si>
  <si>
    <t>市直（含街道）卫生事业单位(04)专技（针灸推拿技师）(06)</t>
  </si>
  <si>
    <t>乡镇卫生院(05)专技（检验科）(04)</t>
  </si>
  <si>
    <t>乡镇卫生院(05)专技（中医科医师）(06)</t>
  </si>
  <si>
    <t>乡镇卫生院(05)专技（中医科医师）(09)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</si>
</sst>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7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"/>
  <sheetViews>
    <sheetView tabSelected="1" topLeftCell="A94" workbookViewId="0">
      <selection activeCell="N98" sqref="N98"/>
    </sheetView>
  </sheetViews>
  <sheetFormatPr defaultColWidth="9" defaultRowHeight="14.25"/>
  <cols>
    <col min="1" max="1" width="4.38333333333333" style="1" customWidth="1"/>
    <col min="2" max="2" width="29" style="1" customWidth="1"/>
    <col min="3" max="3" width="5.38333333333333" style="1" customWidth="1"/>
    <col min="4" max="4" width="10.3333333333333" style="3" customWidth="1"/>
    <col min="5" max="5" width="9.225" style="4" customWidth="1"/>
    <col min="6" max="7" width="9" style="1" customWidth="1"/>
    <col min="8" max="8" width="9" style="5" customWidth="1"/>
    <col min="9" max="9" width="9.25" style="1" customWidth="1"/>
    <col min="10" max="16384" width="9" style="1"/>
  </cols>
  <sheetData>
    <row r="1" s="1" customFormat="1" ht="59" customHeight="1" spans="1:9">
      <c r="A1" s="6" t="s">
        <v>0</v>
      </c>
      <c r="B1" s="6"/>
      <c r="C1" s="6"/>
      <c r="D1" s="6"/>
      <c r="E1" s="6"/>
      <c r="F1" s="7"/>
      <c r="G1" s="8"/>
      <c r="H1" s="7"/>
      <c r="I1" s="7"/>
    </row>
    <row r="2" s="2" customFormat="1" ht="38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4" t="s">
        <v>9</v>
      </c>
    </row>
    <row r="3" s="1" customFormat="1" ht="38" customHeight="1" spans="1:9">
      <c r="A3" s="10">
        <f>SUBTOTAL(103,$B$3:B3)</f>
        <v>1</v>
      </c>
      <c r="B3" s="10" t="s">
        <v>10</v>
      </c>
      <c r="C3" s="9">
        <v>1</v>
      </c>
      <c r="D3" s="9">
        <v>23010201</v>
      </c>
      <c r="E3" s="10" t="s">
        <v>11</v>
      </c>
      <c r="F3" s="9">
        <v>84.9</v>
      </c>
      <c r="G3" s="9">
        <v>84.9</v>
      </c>
      <c r="H3" s="10">
        <v>1</v>
      </c>
      <c r="I3" s="10"/>
    </row>
    <row r="4" s="1" customFormat="1" ht="38" customHeight="1" spans="1:9">
      <c r="A4" s="10">
        <f>SUBTOTAL(103,$B$3:B4)</f>
        <v>2</v>
      </c>
      <c r="B4" s="10" t="s">
        <v>12</v>
      </c>
      <c r="C4" s="9">
        <v>1</v>
      </c>
      <c r="D4" s="9">
        <v>23010409</v>
      </c>
      <c r="E4" s="10" t="s">
        <v>11</v>
      </c>
      <c r="F4" s="9">
        <v>90.2</v>
      </c>
      <c r="G4" s="9">
        <v>90.2</v>
      </c>
      <c r="H4" s="10">
        <v>1</v>
      </c>
      <c r="I4" s="10"/>
    </row>
    <row r="5" s="1" customFormat="1" ht="38" customHeight="1" spans="1:9">
      <c r="A5" s="10">
        <f>SUBTOTAL(103,$B$3:B5)</f>
        <v>3</v>
      </c>
      <c r="B5" s="10" t="s">
        <v>12</v>
      </c>
      <c r="C5" s="9">
        <v>1</v>
      </c>
      <c r="D5" s="9">
        <v>23010410</v>
      </c>
      <c r="E5" s="10" t="s">
        <v>11</v>
      </c>
      <c r="F5" s="9">
        <v>89.1</v>
      </c>
      <c r="G5" s="9">
        <v>89.1</v>
      </c>
      <c r="H5" s="10">
        <v>2</v>
      </c>
      <c r="I5" s="10"/>
    </row>
    <row r="6" s="1" customFormat="1" ht="38" customHeight="1" spans="1:9">
      <c r="A6" s="10">
        <f>SUBTOTAL(103,$B$3:B6)</f>
        <v>4</v>
      </c>
      <c r="B6" s="10" t="s">
        <v>12</v>
      </c>
      <c r="C6" s="9">
        <v>1</v>
      </c>
      <c r="D6" s="9">
        <v>23010405</v>
      </c>
      <c r="E6" s="10" t="s">
        <v>11</v>
      </c>
      <c r="F6" s="9">
        <v>86.8</v>
      </c>
      <c r="G6" s="9">
        <v>86.8</v>
      </c>
      <c r="H6" s="10">
        <v>3</v>
      </c>
      <c r="I6" s="10"/>
    </row>
    <row r="7" s="1" customFormat="1" ht="38" customHeight="1" spans="1:9">
      <c r="A7" s="10">
        <f>SUBTOTAL(103,$B$3:B7)</f>
        <v>5</v>
      </c>
      <c r="B7" s="10" t="s">
        <v>12</v>
      </c>
      <c r="C7" s="9">
        <v>1</v>
      </c>
      <c r="D7" s="9">
        <v>23010408</v>
      </c>
      <c r="E7" s="10" t="s">
        <v>11</v>
      </c>
      <c r="F7" s="9">
        <v>84.1</v>
      </c>
      <c r="G7" s="9">
        <v>84.1</v>
      </c>
      <c r="H7" s="10">
        <v>4</v>
      </c>
      <c r="I7" s="10"/>
    </row>
    <row r="8" s="1" customFormat="1" ht="38" customHeight="1" spans="1:9">
      <c r="A8" s="10">
        <f>SUBTOTAL(103,$B$3:B8)</f>
        <v>6</v>
      </c>
      <c r="B8" s="10" t="s">
        <v>12</v>
      </c>
      <c r="C8" s="9">
        <v>1</v>
      </c>
      <c r="D8" s="9">
        <v>23010401</v>
      </c>
      <c r="E8" s="10" t="s">
        <v>11</v>
      </c>
      <c r="F8" s="9">
        <v>84</v>
      </c>
      <c r="G8" s="9">
        <v>84</v>
      </c>
      <c r="H8" s="10">
        <v>5</v>
      </c>
      <c r="I8" s="10"/>
    </row>
    <row r="9" s="1" customFormat="1" ht="38" customHeight="1" spans="1:9">
      <c r="A9" s="10">
        <f>SUBTOTAL(103,$B$3:B9)</f>
        <v>7</v>
      </c>
      <c r="B9" s="10" t="s">
        <v>13</v>
      </c>
      <c r="C9" s="9">
        <v>1</v>
      </c>
      <c r="D9" s="9">
        <v>23010501</v>
      </c>
      <c r="E9" s="11">
        <v>60.5</v>
      </c>
      <c r="F9" s="9">
        <v>84.5</v>
      </c>
      <c r="G9" s="11">
        <v>74.9</v>
      </c>
      <c r="H9" s="11">
        <v>1</v>
      </c>
      <c r="I9" s="10"/>
    </row>
    <row r="10" s="1" customFormat="1" ht="38" customHeight="1" spans="1:9">
      <c r="A10" s="10">
        <f>SUBTOTAL(103,$B$3:B10)</f>
        <v>8</v>
      </c>
      <c r="B10" s="10" t="s">
        <v>13</v>
      </c>
      <c r="C10" s="9">
        <v>1</v>
      </c>
      <c r="D10" s="9">
        <v>23010504</v>
      </c>
      <c r="E10" s="11">
        <v>56</v>
      </c>
      <c r="F10" s="9">
        <v>84.2</v>
      </c>
      <c r="G10" s="11">
        <v>72.92</v>
      </c>
      <c r="H10" s="11">
        <v>2</v>
      </c>
      <c r="I10" s="10"/>
    </row>
    <row r="11" s="1" customFormat="1" ht="38" customHeight="1" spans="1:9">
      <c r="A11" s="10">
        <f>SUBTOTAL(103,$B$3:B11)</f>
        <v>9</v>
      </c>
      <c r="B11" s="10" t="s">
        <v>13</v>
      </c>
      <c r="C11" s="9">
        <v>1</v>
      </c>
      <c r="D11" s="9">
        <v>23010506</v>
      </c>
      <c r="E11" s="11">
        <v>51</v>
      </c>
      <c r="F11" s="9">
        <v>84.4</v>
      </c>
      <c r="G11" s="11">
        <v>71.04</v>
      </c>
      <c r="H11" s="11">
        <v>3</v>
      </c>
      <c r="I11" s="10"/>
    </row>
    <row r="12" s="1" customFormat="1" ht="38" customHeight="1" spans="1:9">
      <c r="A12" s="10">
        <f>SUBTOTAL(103,$B$3:B12)</f>
        <v>10</v>
      </c>
      <c r="B12" s="10" t="s">
        <v>14</v>
      </c>
      <c r="C12" s="9">
        <v>1</v>
      </c>
      <c r="D12" s="9">
        <v>23010605</v>
      </c>
      <c r="E12" s="11">
        <v>69</v>
      </c>
      <c r="F12" s="9">
        <v>85.2</v>
      </c>
      <c r="G12" s="11">
        <v>78.72</v>
      </c>
      <c r="H12" s="11">
        <v>1</v>
      </c>
      <c r="I12" s="10"/>
    </row>
    <row r="13" s="1" customFormat="1" ht="38" customHeight="1" spans="1:9">
      <c r="A13" s="10">
        <f>SUBTOTAL(103,$B$3:B13)</f>
        <v>11</v>
      </c>
      <c r="B13" s="10" t="s">
        <v>14</v>
      </c>
      <c r="C13" s="9">
        <v>1</v>
      </c>
      <c r="D13" s="9">
        <v>23010601</v>
      </c>
      <c r="E13" s="11">
        <v>63.5</v>
      </c>
      <c r="F13" s="9">
        <v>83.8</v>
      </c>
      <c r="G13" s="11">
        <v>75.68</v>
      </c>
      <c r="H13" s="11">
        <v>2</v>
      </c>
      <c r="I13" s="10"/>
    </row>
    <row r="14" s="1" customFormat="1" ht="38" customHeight="1" spans="1:9">
      <c r="A14" s="10">
        <f>SUBTOTAL(103,$B$3:B14)</f>
        <v>12</v>
      </c>
      <c r="B14" s="10" t="s">
        <v>14</v>
      </c>
      <c r="C14" s="9">
        <v>1</v>
      </c>
      <c r="D14" s="9">
        <v>23010603</v>
      </c>
      <c r="E14" s="11">
        <v>61</v>
      </c>
      <c r="F14" s="9">
        <v>85.4</v>
      </c>
      <c r="G14" s="11">
        <v>75.64</v>
      </c>
      <c r="H14" s="11">
        <v>3</v>
      </c>
      <c r="I14" s="10"/>
    </row>
    <row r="15" s="1" customFormat="1" ht="38" customHeight="1" spans="1:9">
      <c r="A15" s="10">
        <f>SUBTOTAL(103,$B$3:B15)</f>
        <v>13</v>
      </c>
      <c r="B15" s="10" t="s">
        <v>15</v>
      </c>
      <c r="C15" s="9">
        <v>1</v>
      </c>
      <c r="D15" s="9">
        <v>23010702</v>
      </c>
      <c r="E15" s="11">
        <v>72</v>
      </c>
      <c r="F15" s="9">
        <v>87.3</v>
      </c>
      <c r="G15" s="11">
        <v>81.18</v>
      </c>
      <c r="H15" s="11">
        <v>1</v>
      </c>
      <c r="I15" s="10"/>
    </row>
    <row r="16" s="1" customFormat="1" ht="38" customHeight="1" spans="1:9">
      <c r="A16" s="10">
        <f>SUBTOTAL(103,$B$3:B16)</f>
        <v>14</v>
      </c>
      <c r="B16" s="10" t="s">
        <v>15</v>
      </c>
      <c r="C16" s="9">
        <v>1</v>
      </c>
      <c r="D16" s="9">
        <v>23010701</v>
      </c>
      <c r="E16" s="11">
        <v>70</v>
      </c>
      <c r="F16" s="9">
        <v>87.4</v>
      </c>
      <c r="G16" s="11">
        <v>80.44</v>
      </c>
      <c r="H16" s="11">
        <v>2</v>
      </c>
      <c r="I16" s="10"/>
    </row>
    <row r="17" s="1" customFormat="1" ht="38" customHeight="1" spans="1:9">
      <c r="A17" s="10">
        <f>SUBTOTAL(103,$B$3:B17)</f>
        <v>15</v>
      </c>
      <c r="B17" s="10" t="s">
        <v>16</v>
      </c>
      <c r="C17" s="9">
        <v>2</v>
      </c>
      <c r="D17" s="9">
        <v>23010814</v>
      </c>
      <c r="E17" s="11">
        <v>50</v>
      </c>
      <c r="F17" s="9">
        <v>87</v>
      </c>
      <c r="G17" s="11">
        <v>72.2</v>
      </c>
      <c r="H17" s="11">
        <v>1</v>
      </c>
      <c r="I17" s="10"/>
    </row>
    <row r="18" s="1" customFormat="1" ht="38" customHeight="1" spans="1:9">
      <c r="A18" s="10">
        <f>SUBTOTAL(103,$B$3:B18)</f>
        <v>16</v>
      </c>
      <c r="B18" s="10" t="s">
        <v>16</v>
      </c>
      <c r="C18" s="9">
        <v>2</v>
      </c>
      <c r="D18" s="9">
        <v>23010834</v>
      </c>
      <c r="E18" s="11">
        <v>50</v>
      </c>
      <c r="F18" s="9">
        <v>84.8</v>
      </c>
      <c r="G18" s="11">
        <v>70.88</v>
      </c>
      <c r="H18" s="11">
        <v>2</v>
      </c>
      <c r="I18" s="10"/>
    </row>
    <row r="19" s="1" customFormat="1" ht="38" customHeight="1" spans="1:9">
      <c r="A19" s="10">
        <f>SUBTOTAL(103,$B$3:B19)</f>
        <v>17</v>
      </c>
      <c r="B19" s="10" t="s">
        <v>16</v>
      </c>
      <c r="C19" s="9">
        <v>2</v>
      </c>
      <c r="D19" s="9">
        <v>23010837</v>
      </c>
      <c r="E19" s="11">
        <v>50</v>
      </c>
      <c r="F19" s="9">
        <v>84.7</v>
      </c>
      <c r="G19" s="11">
        <v>70.82</v>
      </c>
      <c r="H19" s="11">
        <v>3</v>
      </c>
      <c r="I19" s="10"/>
    </row>
    <row r="20" s="1" customFormat="1" ht="38" customHeight="1" spans="1:9">
      <c r="A20" s="10">
        <f>SUBTOTAL(103,$B$3:B20)</f>
        <v>18</v>
      </c>
      <c r="B20" s="10" t="s">
        <v>16</v>
      </c>
      <c r="C20" s="9">
        <v>2</v>
      </c>
      <c r="D20" s="9">
        <v>23010841</v>
      </c>
      <c r="E20" s="11">
        <v>54.5</v>
      </c>
      <c r="F20" s="9">
        <v>81.3</v>
      </c>
      <c r="G20" s="11">
        <v>70.58</v>
      </c>
      <c r="H20" s="11">
        <v>4</v>
      </c>
      <c r="I20" s="10"/>
    </row>
    <row r="21" s="1" customFormat="1" ht="38" customHeight="1" spans="1:9">
      <c r="A21" s="10">
        <f>SUBTOTAL(103,$B$3:B21)</f>
        <v>19</v>
      </c>
      <c r="B21" s="10" t="s">
        <v>16</v>
      </c>
      <c r="C21" s="9">
        <v>2</v>
      </c>
      <c r="D21" s="9">
        <v>23010804</v>
      </c>
      <c r="E21" s="11">
        <v>51.5</v>
      </c>
      <c r="F21" s="9">
        <v>82.7</v>
      </c>
      <c r="G21" s="11">
        <v>70.22</v>
      </c>
      <c r="H21" s="11">
        <v>5</v>
      </c>
      <c r="I21" s="10"/>
    </row>
    <row r="22" s="1" customFormat="1" ht="38" customHeight="1" spans="1:9">
      <c r="A22" s="10">
        <f>SUBTOTAL(103,$B$3:B22)</f>
        <v>20</v>
      </c>
      <c r="B22" s="10" t="s">
        <v>16</v>
      </c>
      <c r="C22" s="9">
        <v>2</v>
      </c>
      <c r="D22" s="9">
        <v>23010845</v>
      </c>
      <c r="E22" s="11">
        <v>53</v>
      </c>
      <c r="F22" s="9">
        <v>81.7</v>
      </c>
      <c r="G22" s="11">
        <v>70.22</v>
      </c>
      <c r="H22" s="11">
        <v>5</v>
      </c>
      <c r="I22" s="10"/>
    </row>
    <row r="23" s="1" customFormat="1" ht="38" customHeight="1" spans="1:9">
      <c r="A23" s="10">
        <f>SUBTOTAL(103,$B$3:B23)</f>
        <v>21</v>
      </c>
      <c r="B23" s="10" t="s">
        <v>16</v>
      </c>
      <c r="C23" s="9">
        <v>2</v>
      </c>
      <c r="D23" s="9">
        <v>23010829</v>
      </c>
      <c r="E23" s="11">
        <v>50</v>
      </c>
      <c r="F23" s="9">
        <v>0</v>
      </c>
      <c r="G23" s="11">
        <v>20</v>
      </c>
      <c r="H23" s="11"/>
      <c r="I23" s="10" t="s">
        <v>17</v>
      </c>
    </row>
    <row r="24" s="1" customFormat="1" ht="38" customHeight="1" spans="1:9">
      <c r="A24" s="10">
        <f>SUBTOTAL(103,$B$3:B24)</f>
        <v>22</v>
      </c>
      <c r="B24" s="10" t="s">
        <v>18</v>
      </c>
      <c r="C24" s="9">
        <v>1</v>
      </c>
      <c r="D24" s="9">
        <v>23011019</v>
      </c>
      <c r="E24" s="11">
        <v>61</v>
      </c>
      <c r="F24" s="9">
        <v>84.4</v>
      </c>
      <c r="G24" s="11">
        <v>75.04</v>
      </c>
      <c r="H24" s="11">
        <v>1</v>
      </c>
      <c r="I24" s="10"/>
    </row>
    <row r="25" s="1" customFormat="1" ht="38" customHeight="1" spans="1:9">
      <c r="A25" s="10">
        <f>SUBTOTAL(103,$B$3:B25)</f>
        <v>23</v>
      </c>
      <c r="B25" s="10" t="s">
        <v>18</v>
      </c>
      <c r="C25" s="9">
        <v>1</v>
      </c>
      <c r="D25" s="9">
        <v>23011027</v>
      </c>
      <c r="E25" s="11">
        <v>53.5</v>
      </c>
      <c r="F25" s="9">
        <v>84.5</v>
      </c>
      <c r="G25" s="11">
        <v>72.1</v>
      </c>
      <c r="H25" s="11">
        <v>2</v>
      </c>
      <c r="I25" s="10"/>
    </row>
    <row r="26" s="1" customFormat="1" ht="38" customHeight="1" spans="1:9">
      <c r="A26" s="10">
        <f>SUBTOTAL(103,$B$3:B26)</f>
        <v>24</v>
      </c>
      <c r="B26" s="10" t="s">
        <v>18</v>
      </c>
      <c r="C26" s="9">
        <v>1</v>
      </c>
      <c r="D26" s="9">
        <v>23011024</v>
      </c>
      <c r="E26" s="11">
        <v>56</v>
      </c>
      <c r="F26" s="9">
        <v>81.1</v>
      </c>
      <c r="G26" s="11">
        <v>71.06</v>
      </c>
      <c r="H26" s="11">
        <v>3</v>
      </c>
      <c r="I26" s="10"/>
    </row>
    <row r="27" s="1" customFormat="1" ht="38" customHeight="1" spans="1:9">
      <c r="A27" s="10">
        <f>SUBTOTAL(103,$B$3:B27)</f>
        <v>25</v>
      </c>
      <c r="B27" s="10" t="s">
        <v>19</v>
      </c>
      <c r="C27" s="12">
        <v>5</v>
      </c>
      <c r="D27" s="9">
        <v>23020311</v>
      </c>
      <c r="E27" s="11">
        <v>72.5</v>
      </c>
      <c r="F27" s="9">
        <v>84.86</v>
      </c>
      <c r="G27" s="13">
        <v>79.916</v>
      </c>
      <c r="H27" s="11">
        <v>1</v>
      </c>
      <c r="I27" s="10"/>
    </row>
    <row r="28" s="1" customFormat="1" ht="38" customHeight="1" spans="1:9">
      <c r="A28" s="10">
        <f>SUBTOTAL(103,$B$3:B28)</f>
        <v>26</v>
      </c>
      <c r="B28" s="10" t="s">
        <v>19</v>
      </c>
      <c r="C28" s="12">
        <v>5</v>
      </c>
      <c r="D28" s="9">
        <v>23020313</v>
      </c>
      <c r="E28" s="11">
        <v>68.5</v>
      </c>
      <c r="F28" s="9">
        <v>86.4</v>
      </c>
      <c r="G28" s="11">
        <v>79.24</v>
      </c>
      <c r="H28" s="11">
        <v>2</v>
      </c>
      <c r="I28" s="10"/>
    </row>
    <row r="29" s="1" customFormat="1" ht="38" customHeight="1" spans="1:9">
      <c r="A29" s="10">
        <f>SUBTOTAL(103,$B$3:B29)</f>
        <v>27</v>
      </c>
      <c r="B29" s="10" t="s">
        <v>19</v>
      </c>
      <c r="C29" s="12">
        <v>5</v>
      </c>
      <c r="D29" s="9">
        <v>23020332</v>
      </c>
      <c r="E29" s="11">
        <v>67</v>
      </c>
      <c r="F29" s="9">
        <v>87.2</v>
      </c>
      <c r="G29" s="11">
        <v>79.12</v>
      </c>
      <c r="H29" s="11">
        <v>3</v>
      </c>
      <c r="I29" s="10"/>
    </row>
    <row r="30" s="1" customFormat="1" ht="38" customHeight="1" spans="1:9">
      <c r="A30" s="10">
        <f>SUBTOTAL(103,$B$3:B30)</f>
        <v>28</v>
      </c>
      <c r="B30" s="10" t="s">
        <v>19</v>
      </c>
      <c r="C30" s="12">
        <v>5</v>
      </c>
      <c r="D30" s="9">
        <v>23020307</v>
      </c>
      <c r="E30" s="11">
        <v>64</v>
      </c>
      <c r="F30" s="9">
        <v>87.04</v>
      </c>
      <c r="G30" s="13">
        <v>77.824</v>
      </c>
      <c r="H30" s="11">
        <v>4</v>
      </c>
      <c r="I30" s="10"/>
    </row>
    <row r="31" s="1" customFormat="1" ht="38" customHeight="1" spans="1:9">
      <c r="A31" s="10">
        <f>SUBTOTAL(103,$B$3:B31)</f>
        <v>29</v>
      </c>
      <c r="B31" s="10" t="s">
        <v>19</v>
      </c>
      <c r="C31" s="12">
        <v>5</v>
      </c>
      <c r="D31" s="9">
        <v>23020326</v>
      </c>
      <c r="E31" s="11">
        <v>60.5</v>
      </c>
      <c r="F31" s="9">
        <v>88.66</v>
      </c>
      <c r="G31" s="13">
        <v>77.396</v>
      </c>
      <c r="H31" s="11">
        <v>5</v>
      </c>
      <c r="I31" s="10"/>
    </row>
    <row r="32" s="1" customFormat="1" ht="38" customHeight="1" spans="1:9">
      <c r="A32" s="10">
        <f>SUBTOTAL(103,$B$3:B32)</f>
        <v>30</v>
      </c>
      <c r="B32" s="10" t="s">
        <v>19</v>
      </c>
      <c r="C32" s="12">
        <v>5</v>
      </c>
      <c r="D32" s="9">
        <v>23020314</v>
      </c>
      <c r="E32" s="11">
        <v>62.5</v>
      </c>
      <c r="F32" s="9">
        <v>87</v>
      </c>
      <c r="G32" s="11">
        <v>77.2</v>
      </c>
      <c r="H32" s="11">
        <v>6</v>
      </c>
      <c r="I32" s="10"/>
    </row>
    <row r="33" s="1" customFormat="1" ht="38" customHeight="1" spans="1:9">
      <c r="A33" s="10">
        <f>SUBTOTAL(103,$B$3:B33)</f>
        <v>31</v>
      </c>
      <c r="B33" s="10" t="s">
        <v>19</v>
      </c>
      <c r="C33" s="12">
        <v>5</v>
      </c>
      <c r="D33" s="9">
        <v>23020334</v>
      </c>
      <c r="E33" s="11">
        <v>60.5</v>
      </c>
      <c r="F33" s="9">
        <v>83.78</v>
      </c>
      <c r="G33" s="13">
        <v>74.468</v>
      </c>
      <c r="H33" s="11">
        <v>7</v>
      </c>
      <c r="I33" s="10"/>
    </row>
    <row r="34" s="1" customFormat="1" ht="38" customHeight="1" spans="1:9">
      <c r="A34" s="10">
        <f>SUBTOTAL(103,$B$3:B34)</f>
        <v>32</v>
      </c>
      <c r="B34" s="10" t="s">
        <v>19</v>
      </c>
      <c r="C34" s="12">
        <v>5</v>
      </c>
      <c r="D34" s="9">
        <v>23020321</v>
      </c>
      <c r="E34" s="11">
        <v>59</v>
      </c>
      <c r="F34" s="9">
        <v>83.8</v>
      </c>
      <c r="G34" s="11">
        <v>73.88</v>
      </c>
      <c r="H34" s="11">
        <v>8</v>
      </c>
      <c r="I34" s="10"/>
    </row>
    <row r="35" s="1" customFormat="1" ht="38" customHeight="1" spans="1:9">
      <c r="A35" s="10">
        <f>SUBTOTAL(103,$B$3:B35)</f>
        <v>33</v>
      </c>
      <c r="B35" s="10" t="s">
        <v>19</v>
      </c>
      <c r="C35" s="12">
        <v>5</v>
      </c>
      <c r="D35" s="9">
        <v>23020316</v>
      </c>
      <c r="E35" s="11">
        <v>59</v>
      </c>
      <c r="F35" s="9">
        <v>83.06</v>
      </c>
      <c r="G35" s="13">
        <v>73.436</v>
      </c>
      <c r="H35" s="11">
        <v>9</v>
      </c>
      <c r="I35" s="10"/>
    </row>
    <row r="36" s="1" customFormat="1" ht="38" customHeight="1" spans="1:9">
      <c r="A36" s="10">
        <f>SUBTOTAL(103,$B$3:B36)</f>
        <v>34</v>
      </c>
      <c r="B36" s="10" t="s">
        <v>19</v>
      </c>
      <c r="C36" s="12">
        <v>5</v>
      </c>
      <c r="D36" s="9">
        <v>23020324</v>
      </c>
      <c r="E36" s="11">
        <v>57.5</v>
      </c>
      <c r="F36" s="9">
        <v>82.8</v>
      </c>
      <c r="G36" s="11">
        <v>72.68</v>
      </c>
      <c r="H36" s="11">
        <v>10</v>
      </c>
      <c r="I36" s="10"/>
    </row>
    <row r="37" s="1" customFormat="1" ht="38" customHeight="1" spans="1:9">
      <c r="A37" s="10">
        <f>SUBTOTAL(103,$B$3:B37)</f>
        <v>35</v>
      </c>
      <c r="B37" s="10" t="s">
        <v>19</v>
      </c>
      <c r="C37" s="12">
        <v>5</v>
      </c>
      <c r="D37" s="9">
        <v>23020336</v>
      </c>
      <c r="E37" s="11">
        <v>53.5</v>
      </c>
      <c r="F37" s="9">
        <v>85.4</v>
      </c>
      <c r="G37" s="11">
        <v>72.64</v>
      </c>
      <c r="H37" s="11">
        <v>11</v>
      </c>
      <c r="I37" s="10"/>
    </row>
    <row r="38" s="1" customFormat="1" ht="38" customHeight="1" spans="1:9">
      <c r="A38" s="10">
        <f>SUBTOTAL(103,$B$3:B38)</f>
        <v>36</v>
      </c>
      <c r="B38" s="10" t="s">
        <v>19</v>
      </c>
      <c r="C38" s="12">
        <v>5</v>
      </c>
      <c r="D38" s="9">
        <v>23020319</v>
      </c>
      <c r="E38" s="11">
        <v>50</v>
      </c>
      <c r="F38" s="9">
        <v>83.74</v>
      </c>
      <c r="G38" s="13">
        <v>70.244</v>
      </c>
      <c r="H38" s="11">
        <v>12</v>
      </c>
      <c r="I38" s="10"/>
    </row>
    <row r="39" s="1" customFormat="1" ht="38" customHeight="1" spans="1:9">
      <c r="A39" s="10">
        <f>SUBTOTAL(103,$B$3:B39)</f>
        <v>37</v>
      </c>
      <c r="B39" s="10" t="s">
        <v>19</v>
      </c>
      <c r="C39" s="12">
        <v>5</v>
      </c>
      <c r="D39" s="9">
        <v>23020305</v>
      </c>
      <c r="E39" s="11">
        <v>51</v>
      </c>
      <c r="F39" s="9">
        <v>82.38</v>
      </c>
      <c r="G39" s="13">
        <v>69.828</v>
      </c>
      <c r="H39" s="11">
        <v>13</v>
      </c>
      <c r="I39" s="10"/>
    </row>
    <row r="40" s="1" customFormat="1" ht="38" customHeight="1" spans="1:9">
      <c r="A40" s="10">
        <f>SUBTOTAL(103,$B$3:B40)</f>
        <v>38</v>
      </c>
      <c r="B40" s="10" t="s">
        <v>19</v>
      </c>
      <c r="C40" s="12">
        <v>5</v>
      </c>
      <c r="D40" s="9">
        <v>23020323</v>
      </c>
      <c r="E40" s="11">
        <v>51.5</v>
      </c>
      <c r="F40" s="9">
        <v>76.8</v>
      </c>
      <c r="G40" s="11">
        <v>66.68</v>
      </c>
      <c r="H40" s="11">
        <v>14</v>
      </c>
      <c r="I40" s="10"/>
    </row>
    <row r="41" s="1" customFormat="1" ht="38" customHeight="1" spans="1:9">
      <c r="A41" s="10">
        <f>SUBTOTAL(103,$B$3:B41)</f>
        <v>39</v>
      </c>
      <c r="B41" s="10" t="s">
        <v>20</v>
      </c>
      <c r="C41" s="12">
        <v>2</v>
      </c>
      <c r="D41" s="9">
        <v>23020519</v>
      </c>
      <c r="E41" s="11">
        <v>59</v>
      </c>
      <c r="F41" s="9">
        <v>85.1</v>
      </c>
      <c r="G41" s="11">
        <v>74.66</v>
      </c>
      <c r="H41" s="11">
        <v>1</v>
      </c>
      <c r="I41" s="10"/>
    </row>
    <row r="42" s="1" customFormat="1" ht="38" customHeight="1" spans="1:9">
      <c r="A42" s="10">
        <f>SUBTOTAL(103,$B$3:B42)</f>
        <v>40</v>
      </c>
      <c r="B42" s="10" t="s">
        <v>20</v>
      </c>
      <c r="C42" s="12">
        <v>2</v>
      </c>
      <c r="D42" s="9">
        <v>23020529</v>
      </c>
      <c r="E42" s="11">
        <v>58.5</v>
      </c>
      <c r="F42" s="9">
        <v>85.2</v>
      </c>
      <c r="G42" s="11">
        <v>74.52</v>
      </c>
      <c r="H42" s="11">
        <v>2</v>
      </c>
      <c r="I42" s="10"/>
    </row>
    <row r="43" s="1" customFormat="1" ht="38" customHeight="1" spans="1:9">
      <c r="A43" s="10">
        <f>SUBTOTAL(103,$B$3:B43)</f>
        <v>41</v>
      </c>
      <c r="B43" s="10" t="s">
        <v>20</v>
      </c>
      <c r="C43" s="12">
        <v>2</v>
      </c>
      <c r="D43" s="9">
        <v>23020532</v>
      </c>
      <c r="E43" s="11">
        <v>56.5</v>
      </c>
      <c r="F43" s="9">
        <v>85.4</v>
      </c>
      <c r="G43" s="11">
        <v>73.84</v>
      </c>
      <c r="H43" s="11">
        <v>3</v>
      </c>
      <c r="I43" s="10"/>
    </row>
    <row r="44" s="1" customFormat="1" ht="38" customHeight="1" spans="1:9">
      <c r="A44" s="10">
        <f>SUBTOTAL(103,$B$3:B44)</f>
        <v>42</v>
      </c>
      <c r="B44" s="10" t="s">
        <v>20</v>
      </c>
      <c r="C44" s="12">
        <v>2</v>
      </c>
      <c r="D44" s="9">
        <v>23020510</v>
      </c>
      <c r="E44" s="11">
        <v>56</v>
      </c>
      <c r="F44" s="9">
        <v>85.1</v>
      </c>
      <c r="G44" s="11">
        <v>73.46</v>
      </c>
      <c r="H44" s="11">
        <v>4</v>
      </c>
      <c r="I44" s="10"/>
    </row>
    <row r="45" s="1" customFormat="1" ht="38" customHeight="1" spans="1:9">
      <c r="A45" s="10">
        <f>SUBTOTAL(103,$B$3:B45)</f>
        <v>43</v>
      </c>
      <c r="B45" s="10" t="s">
        <v>20</v>
      </c>
      <c r="C45" s="12">
        <v>2</v>
      </c>
      <c r="D45" s="9">
        <v>23020515</v>
      </c>
      <c r="E45" s="11">
        <v>56</v>
      </c>
      <c r="F45" s="9">
        <v>84.9</v>
      </c>
      <c r="G45" s="11">
        <v>73.34</v>
      </c>
      <c r="H45" s="11">
        <v>5</v>
      </c>
      <c r="I45" s="10"/>
    </row>
    <row r="46" s="1" customFormat="1" ht="38" customHeight="1" spans="1:9">
      <c r="A46" s="10">
        <f>SUBTOTAL(103,$B$3:B46)</f>
        <v>44</v>
      </c>
      <c r="B46" s="10" t="s">
        <v>20</v>
      </c>
      <c r="C46" s="12">
        <v>2</v>
      </c>
      <c r="D46" s="9">
        <v>23020502</v>
      </c>
      <c r="E46" s="11">
        <v>56</v>
      </c>
      <c r="F46" s="9">
        <v>84.3</v>
      </c>
      <c r="G46" s="11">
        <v>72.98</v>
      </c>
      <c r="H46" s="11">
        <v>6</v>
      </c>
      <c r="I46" s="10"/>
    </row>
    <row r="47" s="1" customFormat="1" ht="38" customHeight="1" spans="1:9">
      <c r="A47" s="10">
        <f>SUBTOTAL(103,$B$3:B47)</f>
        <v>45</v>
      </c>
      <c r="B47" s="10" t="s">
        <v>20</v>
      </c>
      <c r="C47" s="12">
        <v>2</v>
      </c>
      <c r="D47" s="9">
        <v>23020517</v>
      </c>
      <c r="E47" s="11">
        <v>56</v>
      </c>
      <c r="F47" s="9">
        <v>84.2</v>
      </c>
      <c r="G47" s="11">
        <v>72.92</v>
      </c>
      <c r="H47" s="11">
        <v>7</v>
      </c>
      <c r="I47" s="10"/>
    </row>
    <row r="48" s="1" customFormat="1" ht="38" customHeight="1" spans="1:9">
      <c r="A48" s="10">
        <f>SUBTOTAL(103,$B$3:B48)</f>
        <v>46</v>
      </c>
      <c r="B48" s="10" t="s">
        <v>21</v>
      </c>
      <c r="C48" s="12">
        <v>8</v>
      </c>
      <c r="D48" s="9">
        <v>23020625</v>
      </c>
      <c r="E48" s="11">
        <v>78.5</v>
      </c>
      <c r="F48" s="9">
        <v>84.4</v>
      </c>
      <c r="G48" s="11">
        <v>82.04</v>
      </c>
      <c r="H48" s="11">
        <v>1</v>
      </c>
      <c r="I48" s="10"/>
    </row>
    <row r="49" s="1" customFormat="1" ht="38" customHeight="1" spans="1:9">
      <c r="A49" s="10">
        <f>SUBTOTAL(103,$B$3:B49)</f>
        <v>47</v>
      </c>
      <c r="B49" s="10" t="s">
        <v>21</v>
      </c>
      <c r="C49" s="12">
        <v>8</v>
      </c>
      <c r="D49" s="9">
        <v>23020627</v>
      </c>
      <c r="E49" s="11">
        <v>71</v>
      </c>
      <c r="F49" s="9">
        <v>87.6</v>
      </c>
      <c r="G49" s="11">
        <v>80.96</v>
      </c>
      <c r="H49" s="11">
        <v>2</v>
      </c>
      <c r="I49" s="10"/>
    </row>
    <row r="50" s="1" customFormat="1" ht="38" customHeight="1" spans="1:9">
      <c r="A50" s="10">
        <f>SUBTOTAL(103,$B$3:B50)</f>
        <v>48</v>
      </c>
      <c r="B50" s="10" t="s">
        <v>21</v>
      </c>
      <c r="C50" s="12">
        <v>8</v>
      </c>
      <c r="D50" s="9">
        <v>23020628</v>
      </c>
      <c r="E50" s="11">
        <v>75.5</v>
      </c>
      <c r="F50" s="9">
        <v>84.6</v>
      </c>
      <c r="G50" s="11">
        <v>80.96</v>
      </c>
      <c r="H50" s="11">
        <v>2</v>
      </c>
      <c r="I50" s="10"/>
    </row>
    <row r="51" s="1" customFormat="1" ht="38" customHeight="1" spans="1:9">
      <c r="A51" s="10">
        <f>SUBTOTAL(103,$B$3:B51)</f>
        <v>49</v>
      </c>
      <c r="B51" s="10" t="s">
        <v>21</v>
      </c>
      <c r="C51" s="12">
        <v>8</v>
      </c>
      <c r="D51" s="9">
        <v>23020611</v>
      </c>
      <c r="E51" s="11">
        <v>75</v>
      </c>
      <c r="F51" s="9">
        <v>83.4</v>
      </c>
      <c r="G51" s="11">
        <v>80.04</v>
      </c>
      <c r="H51" s="11">
        <v>4</v>
      </c>
      <c r="I51" s="10"/>
    </row>
    <row r="52" s="1" customFormat="1" ht="38" customHeight="1" spans="1:9">
      <c r="A52" s="10">
        <f>SUBTOTAL(103,$B$3:B52)</f>
        <v>50</v>
      </c>
      <c r="B52" s="10" t="s">
        <v>21</v>
      </c>
      <c r="C52" s="12">
        <v>8</v>
      </c>
      <c r="D52" s="9">
        <v>23020624</v>
      </c>
      <c r="E52" s="11">
        <v>74</v>
      </c>
      <c r="F52" s="9">
        <v>82.8</v>
      </c>
      <c r="G52" s="11">
        <v>79.28</v>
      </c>
      <c r="H52" s="11">
        <v>5</v>
      </c>
      <c r="I52" s="10"/>
    </row>
    <row r="53" s="1" customFormat="1" ht="38" customHeight="1" spans="1:9">
      <c r="A53" s="10">
        <f>SUBTOTAL(103,$B$3:B53)</f>
        <v>51</v>
      </c>
      <c r="B53" s="10" t="s">
        <v>21</v>
      </c>
      <c r="C53" s="12">
        <v>8</v>
      </c>
      <c r="D53" s="9">
        <v>23020623</v>
      </c>
      <c r="E53" s="11">
        <v>66.5</v>
      </c>
      <c r="F53" s="9">
        <v>85.8</v>
      </c>
      <c r="G53" s="11">
        <v>78.08</v>
      </c>
      <c r="H53" s="11">
        <v>6</v>
      </c>
      <c r="I53" s="10"/>
    </row>
    <row r="54" s="1" customFormat="1" ht="38" customHeight="1" spans="1:9">
      <c r="A54" s="10">
        <f>SUBTOTAL(103,$B$3:B54)</f>
        <v>52</v>
      </c>
      <c r="B54" s="10" t="s">
        <v>21</v>
      </c>
      <c r="C54" s="12">
        <v>8</v>
      </c>
      <c r="D54" s="9">
        <v>23020606</v>
      </c>
      <c r="E54" s="11">
        <v>69</v>
      </c>
      <c r="F54" s="9">
        <v>82.6</v>
      </c>
      <c r="G54" s="11">
        <v>77.16</v>
      </c>
      <c r="H54" s="11">
        <v>7</v>
      </c>
      <c r="I54" s="10"/>
    </row>
    <row r="55" s="1" customFormat="1" ht="38" customHeight="1" spans="1:9">
      <c r="A55" s="10">
        <f>SUBTOTAL(103,$B$3:B55)</f>
        <v>53</v>
      </c>
      <c r="B55" s="10" t="s">
        <v>21</v>
      </c>
      <c r="C55" s="12">
        <v>8</v>
      </c>
      <c r="D55" s="9">
        <v>23020626</v>
      </c>
      <c r="E55" s="11">
        <v>67.5</v>
      </c>
      <c r="F55" s="9">
        <v>82.4</v>
      </c>
      <c r="G55" s="11">
        <v>76.44</v>
      </c>
      <c r="H55" s="11">
        <v>8</v>
      </c>
      <c r="I55" s="10"/>
    </row>
    <row r="56" s="1" customFormat="1" ht="38" customHeight="1" spans="1:9">
      <c r="A56" s="10">
        <f>SUBTOTAL(103,$B$3:B56)</f>
        <v>54</v>
      </c>
      <c r="B56" s="10" t="s">
        <v>21</v>
      </c>
      <c r="C56" s="12">
        <v>8</v>
      </c>
      <c r="D56" s="9">
        <v>23020620</v>
      </c>
      <c r="E56" s="11">
        <v>60.5</v>
      </c>
      <c r="F56" s="9">
        <v>86.6</v>
      </c>
      <c r="G56" s="11">
        <v>76.16</v>
      </c>
      <c r="H56" s="11">
        <v>9</v>
      </c>
      <c r="I56" s="10"/>
    </row>
    <row r="57" s="1" customFormat="1" ht="38" customHeight="1" spans="1:9">
      <c r="A57" s="10">
        <f>SUBTOTAL(103,$B$3:B57)</f>
        <v>55</v>
      </c>
      <c r="B57" s="10" t="s">
        <v>21</v>
      </c>
      <c r="C57" s="12">
        <v>8</v>
      </c>
      <c r="D57" s="9">
        <v>23020621</v>
      </c>
      <c r="E57" s="11">
        <v>63</v>
      </c>
      <c r="F57" s="9">
        <v>82.8</v>
      </c>
      <c r="G57" s="11">
        <v>74.88</v>
      </c>
      <c r="H57" s="11">
        <v>10</v>
      </c>
      <c r="I57" s="10"/>
    </row>
    <row r="58" s="1" customFormat="1" ht="38" customHeight="1" spans="1:9">
      <c r="A58" s="10">
        <f>SUBTOTAL(103,$B$3:B58)</f>
        <v>56</v>
      </c>
      <c r="B58" s="10" t="s">
        <v>22</v>
      </c>
      <c r="C58" s="12">
        <v>3</v>
      </c>
      <c r="D58" s="9">
        <v>23030104</v>
      </c>
      <c r="E58" s="10" t="s">
        <v>11</v>
      </c>
      <c r="F58" s="9">
        <v>83.6</v>
      </c>
      <c r="G58" s="9">
        <v>83.6</v>
      </c>
      <c r="H58" s="10">
        <v>1</v>
      </c>
      <c r="I58" s="10"/>
    </row>
    <row r="59" s="1" customFormat="1" ht="38" customHeight="1" spans="1:9">
      <c r="A59" s="10">
        <f>SUBTOTAL(103,$B$3:B59)</f>
        <v>57</v>
      </c>
      <c r="B59" s="10" t="s">
        <v>22</v>
      </c>
      <c r="C59" s="12">
        <v>3</v>
      </c>
      <c r="D59" s="9">
        <v>23030103</v>
      </c>
      <c r="E59" s="10" t="s">
        <v>11</v>
      </c>
      <c r="F59" s="9">
        <v>82.8</v>
      </c>
      <c r="G59" s="9">
        <v>82.8</v>
      </c>
      <c r="H59" s="10">
        <v>2</v>
      </c>
      <c r="I59" s="10"/>
    </row>
    <row r="60" s="1" customFormat="1" ht="38" customHeight="1" spans="1:9">
      <c r="A60" s="10">
        <f>SUBTOTAL(103,$B$3:B60)</f>
        <v>58</v>
      </c>
      <c r="B60" s="10" t="s">
        <v>22</v>
      </c>
      <c r="C60" s="12">
        <v>3</v>
      </c>
      <c r="D60" s="9">
        <v>23030102</v>
      </c>
      <c r="E60" s="10" t="s">
        <v>11</v>
      </c>
      <c r="F60" s="10">
        <v>0</v>
      </c>
      <c r="G60" s="10">
        <v>0</v>
      </c>
      <c r="H60" s="10"/>
      <c r="I60" s="10" t="s">
        <v>17</v>
      </c>
    </row>
    <row r="61" s="1" customFormat="1" ht="38" customHeight="1" spans="1:9">
      <c r="A61" s="10">
        <f>SUBTOTAL(103,$B$3:B61)</f>
        <v>59</v>
      </c>
      <c r="B61" s="10" t="s">
        <v>23</v>
      </c>
      <c r="C61" s="12">
        <v>15</v>
      </c>
      <c r="D61" s="9">
        <v>23030203</v>
      </c>
      <c r="E61" s="10" t="s">
        <v>11</v>
      </c>
      <c r="F61" s="9">
        <v>86.6</v>
      </c>
      <c r="G61" s="9">
        <v>86.6</v>
      </c>
      <c r="H61" s="10">
        <v>1</v>
      </c>
      <c r="I61" s="10"/>
    </row>
    <row r="62" s="1" customFormat="1" ht="38" customHeight="1" spans="1:9">
      <c r="A62" s="10">
        <f>SUBTOTAL(103,$B$3:B62)</f>
        <v>60</v>
      </c>
      <c r="B62" s="10" t="s">
        <v>23</v>
      </c>
      <c r="C62" s="12">
        <v>15</v>
      </c>
      <c r="D62" s="9">
        <v>23030227</v>
      </c>
      <c r="E62" s="10" t="s">
        <v>11</v>
      </c>
      <c r="F62" s="9">
        <v>85.8</v>
      </c>
      <c r="G62" s="9">
        <v>85.8</v>
      </c>
      <c r="H62" s="10">
        <v>2</v>
      </c>
      <c r="I62" s="10"/>
    </row>
    <row r="63" s="1" customFormat="1" ht="38" customHeight="1" spans="1:9">
      <c r="A63" s="10">
        <f>SUBTOTAL(103,$B$3:B63)</f>
        <v>61</v>
      </c>
      <c r="B63" s="10" t="s">
        <v>23</v>
      </c>
      <c r="C63" s="12">
        <v>15</v>
      </c>
      <c r="D63" s="9">
        <v>23030207</v>
      </c>
      <c r="E63" s="10" t="s">
        <v>11</v>
      </c>
      <c r="F63" s="9">
        <v>85.6</v>
      </c>
      <c r="G63" s="9">
        <v>85.6</v>
      </c>
      <c r="H63" s="10">
        <v>3</v>
      </c>
      <c r="I63" s="10"/>
    </row>
    <row r="64" s="1" customFormat="1" ht="38" customHeight="1" spans="1:9">
      <c r="A64" s="10">
        <f>SUBTOTAL(103,$B$3:B64)</f>
        <v>62</v>
      </c>
      <c r="B64" s="10" t="s">
        <v>23</v>
      </c>
      <c r="C64" s="12">
        <v>15</v>
      </c>
      <c r="D64" s="9">
        <v>23030217</v>
      </c>
      <c r="E64" s="10" t="s">
        <v>11</v>
      </c>
      <c r="F64" s="9">
        <v>85.4</v>
      </c>
      <c r="G64" s="9">
        <v>85.4</v>
      </c>
      <c r="H64" s="10">
        <v>4</v>
      </c>
      <c r="I64" s="10"/>
    </row>
    <row r="65" s="1" customFormat="1" ht="38" customHeight="1" spans="1:9">
      <c r="A65" s="10">
        <f>SUBTOTAL(103,$B$3:B65)</f>
        <v>63</v>
      </c>
      <c r="B65" s="10" t="s">
        <v>23</v>
      </c>
      <c r="C65" s="12">
        <v>15</v>
      </c>
      <c r="D65" s="9">
        <v>23030204</v>
      </c>
      <c r="E65" s="10" t="s">
        <v>11</v>
      </c>
      <c r="F65" s="9">
        <v>85.2</v>
      </c>
      <c r="G65" s="9">
        <v>85.2</v>
      </c>
      <c r="H65" s="10">
        <v>5</v>
      </c>
      <c r="I65" s="10"/>
    </row>
    <row r="66" s="1" customFormat="1" ht="38" customHeight="1" spans="1:9">
      <c r="A66" s="10">
        <f>SUBTOTAL(103,$B$3:B66)</f>
        <v>64</v>
      </c>
      <c r="B66" s="10" t="s">
        <v>23</v>
      </c>
      <c r="C66" s="12">
        <v>15</v>
      </c>
      <c r="D66" s="9">
        <v>23030230</v>
      </c>
      <c r="E66" s="10" t="s">
        <v>11</v>
      </c>
      <c r="F66" s="9">
        <v>84.6</v>
      </c>
      <c r="G66" s="9">
        <v>84.6</v>
      </c>
      <c r="H66" s="10">
        <v>6</v>
      </c>
      <c r="I66" s="10"/>
    </row>
    <row r="67" s="1" customFormat="1" ht="38" customHeight="1" spans="1:9">
      <c r="A67" s="10">
        <f>SUBTOTAL(103,$B$3:B67)</f>
        <v>65</v>
      </c>
      <c r="B67" s="10" t="s">
        <v>23</v>
      </c>
      <c r="C67" s="12">
        <v>15</v>
      </c>
      <c r="D67" s="9">
        <v>23030212</v>
      </c>
      <c r="E67" s="10" t="s">
        <v>11</v>
      </c>
      <c r="F67" s="9">
        <v>84.4</v>
      </c>
      <c r="G67" s="9">
        <v>84.4</v>
      </c>
      <c r="H67" s="10">
        <v>7</v>
      </c>
      <c r="I67" s="10"/>
    </row>
    <row r="68" s="1" customFormat="1" ht="38" customHeight="1" spans="1:9">
      <c r="A68" s="10">
        <f>SUBTOTAL(103,$B$3:B68)</f>
        <v>66</v>
      </c>
      <c r="B68" s="10" t="s">
        <v>23</v>
      </c>
      <c r="C68" s="12">
        <v>15</v>
      </c>
      <c r="D68" s="9">
        <v>23030216</v>
      </c>
      <c r="E68" s="10" t="s">
        <v>11</v>
      </c>
      <c r="F68" s="9">
        <v>84.2</v>
      </c>
      <c r="G68" s="9">
        <v>84.2</v>
      </c>
      <c r="H68" s="10">
        <v>8</v>
      </c>
      <c r="I68" s="10"/>
    </row>
    <row r="69" s="1" customFormat="1" ht="38" customHeight="1" spans="1:9">
      <c r="A69" s="10">
        <f>SUBTOTAL(103,$B$3:B69)</f>
        <v>67</v>
      </c>
      <c r="B69" s="10" t="s">
        <v>23</v>
      </c>
      <c r="C69" s="12">
        <v>15</v>
      </c>
      <c r="D69" s="9">
        <v>23030213</v>
      </c>
      <c r="E69" s="10" t="s">
        <v>11</v>
      </c>
      <c r="F69" s="9">
        <v>84</v>
      </c>
      <c r="G69" s="9">
        <v>84</v>
      </c>
      <c r="H69" s="10">
        <v>9</v>
      </c>
      <c r="I69" s="10"/>
    </row>
    <row r="70" s="1" customFormat="1" ht="38" customHeight="1" spans="1:9">
      <c r="A70" s="10">
        <f>SUBTOTAL(103,$B$3:B70)</f>
        <v>68</v>
      </c>
      <c r="B70" s="10" t="s">
        <v>23</v>
      </c>
      <c r="C70" s="12">
        <v>15</v>
      </c>
      <c r="D70" s="9">
        <v>23030228</v>
      </c>
      <c r="E70" s="10" t="s">
        <v>11</v>
      </c>
      <c r="F70" s="9">
        <v>83.8</v>
      </c>
      <c r="G70" s="9">
        <v>83.8</v>
      </c>
      <c r="H70" s="10">
        <v>10</v>
      </c>
      <c r="I70" s="10"/>
    </row>
    <row r="71" s="1" customFormat="1" ht="38" customHeight="1" spans="1:9">
      <c r="A71" s="10">
        <f>SUBTOTAL(103,$B$3:B71)</f>
        <v>69</v>
      </c>
      <c r="B71" s="10" t="s">
        <v>23</v>
      </c>
      <c r="C71" s="12">
        <v>15</v>
      </c>
      <c r="D71" s="9">
        <v>23030215</v>
      </c>
      <c r="E71" s="10" t="s">
        <v>11</v>
      </c>
      <c r="F71" s="9">
        <v>82.2</v>
      </c>
      <c r="G71" s="9">
        <v>82.2</v>
      </c>
      <c r="H71" s="10">
        <v>11</v>
      </c>
      <c r="I71" s="10"/>
    </row>
    <row r="72" s="1" customFormat="1" ht="38" customHeight="1" spans="1:9">
      <c r="A72" s="10">
        <f>SUBTOTAL(103,$B$3:B72)</f>
        <v>70</v>
      </c>
      <c r="B72" s="10" t="s">
        <v>24</v>
      </c>
      <c r="C72" s="12">
        <v>26</v>
      </c>
      <c r="D72" s="9">
        <v>23040115</v>
      </c>
      <c r="E72" s="11">
        <v>75</v>
      </c>
      <c r="F72" s="9">
        <v>85.8</v>
      </c>
      <c r="G72" s="13">
        <v>81.48</v>
      </c>
      <c r="H72" s="11">
        <v>1</v>
      </c>
      <c r="I72" s="10"/>
    </row>
    <row r="73" s="1" customFormat="1" ht="38" customHeight="1" spans="1:9">
      <c r="A73" s="10">
        <f>SUBTOTAL(103,$B$3:B73)</f>
        <v>71</v>
      </c>
      <c r="B73" s="10" t="s">
        <v>24</v>
      </c>
      <c r="C73" s="12">
        <v>26</v>
      </c>
      <c r="D73" s="9">
        <v>23040113</v>
      </c>
      <c r="E73" s="11">
        <v>69</v>
      </c>
      <c r="F73" s="9">
        <v>86.8</v>
      </c>
      <c r="G73" s="13">
        <v>79.68</v>
      </c>
      <c r="H73" s="11">
        <v>2</v>
      </c>
      <c r="I73" s="10"/>
    </row>
    <row r="74" s="1" customFormat="1" ht="38" customHeight="1" spans="1:9">
      <c r="A74" s="10">
        <f>SUBTOTAL(103,$B$3:B74)</f>
        <v>72</v>
      </c>
      <c r="B74" s="10" t="s">
        <v>24</v>
      </c>
      <c r="C74" s="12">
        <v>26</v>
      </c>
      <c r="D74" s="9">
        <v>23040122</v>
      </c>
      <c r="E74" s="11">
        <v>72</v>
      </c>
      <c r="F74" s="9">
        <v>84.8</v>
      </c>
      <c r="G74" s="13">
        <v>79.68</v>
      </c>
      <c r="H74" s="11">
        <v>2</v>
      </c>
      <c r="I74" s="10"/>
    </row>
    <row r="75" s="1" customFormat="1" ht="38" customHeight="1" spans="1:9">
      <c r="A75" s="10">
        <f>SUBTOTAL(103,$B$3:B75)</f>
        <v>73</v>
      </c>
      <c r="B75" s="10" t="s">
        <v>24</v>
      </c>
      <c r="C75" s="12">
        <v>26</v>
      </c>
      <c r="D75" s="9">
        <v>23040119</v>
      </c>
      <c r="E75" s="11">
        <v>68.5</v>
      </c>
      <c r="F75" s="9">
        <v>86</v>
      </c>
      <c r="G75" s="13">
        <v>79</v>
      </c>
      <c r="H75" s="11">
        <v>4</v>
      </c>
      <c r="I75" s="10"/>
    </row>
    <row r="76" s="1" customFormat="1" ht="38" customHeight="1" spans="1:9">
      <c r="A76" s="10">
        <f>SUBTOTAL(103,$B$3:B76)</f>
        <v>74</v>
      </c>
      <c r="B76" s="10" t="s">
        <v>24</v>
      </c>
      <c r="C76" s="12">
        <v>26</v>
      </c>
      <c r="D76" s="9">
        <v>23040106</v>
      </c>
      <c r="E76" s="11">
        <v>68.5</v>
      </c>
      <c r="F76" s="9">
        <v>84.8</v>
      </c>
      <c r="G76" s="13">
        <v>78.28</v>
      </c>
      <c r="H76" s="11">
        <v>5</v>
      </c>
      <c r="I76" s="10"/>
    </row>
    <row r="77" s="1" customFormat="1" ht="38" customHeight="1" spans="1:9">
      <c r="A77" s="10">
        <f>SUBTOTAL(103,$B$3:B77)</f>
        <v>75</v>
      </c>
      <c r="B77" s="10" t="s">
        <v>24</v>
      </c>
      <c r="C77" s="12">
        <v>26</v>
      </c>
      <c r="D77" s="9">
        <v>23040104</v>
      </c>
      <c r="E77" s="11">
        <v>64.5</v>
      </c>
      <c r="F77" s="9">
        <v>86.4</v>
      </c>
      <c r="G77" s="13">
        <v>77.64</v>
      </c>
      <c r="H77" s="11">
        <v>6</v>
      </c>
      <c r="I77" s="10"/>
    </row>
    <row r="78" s="1" customFormat="1" ht="38" customHeight="1" spans="1:9">
      <c r="A78" s="10">
        <f>SUBTOTAL(103,$B$3:B78)</f>
        <v>76</v>
      </c>
      <c r="B78" s="10" t="s">
        <v>24</v>
      </c>
      <c r="C78" s="12">
        <v>26</v>
      </c>
      <c r="D78" s="9">
        <v>23040124</v>
      </c>
      <c r="E78" s="11">
        <v>66.5</v>
      </c>
      <c r="F78" s="9">
        <v>84.6</v>
      </c>
      <c r="G78" s="13">
        <v>77.36</v>
      </c>
      <c r="H78" s="11">
        <v>7</v>
      </c>
      <c r="I78" s="10"/>
    </row>
    <row r="79" s="1" customFormat="1" ht="38" customHeight="1" spans="1:9">
      <c r="A79" s="10">
        <f>SUBTOTAL(103,$B$3:B79)</f>
        <v>77</v>
      </c>
      <c r="B79" s="10" t="s">
        <v>24</v>
      </c>
      <c r="C79" s="12">
        <v>26</v>
      </c>
      <c r="D79" s="9">
        <v>23040109</v>
      </c>
      <c r="E79" s="11">
        <v>67</v>
      </c>
      <c r="F79" s="9">
        <v>84</v>
      </c>
      <c r="G79" s="13">
        <v>77.2</v>
      </c>
      <c r="H79" s="11">
        <v>8</v>
      </c>
      <c r="I79" s="10"/>
    </row>
    <row r="80" s="1" customFormat="1" ht="38" customHeight="1" spans="1:9">
      <c r="A80" s="10">
        <f>SUBTOTAL(103,$B$3:B80)</f>
        <v>78</v>
      </c>
      <c r="B80" s="10" t="s">
        <v>24</v>
      </c>
      <c r="C80" s="12">
        <v>26</v>
      </c>
      <c r="D80" s="9">
        <v>23040117</v>
      </c>
      <c r="E80" s="11">
        <v>64</v>
      </c>
      <c r="F80" s="9">
        <v>86</v>
      </c>
      <c r="G80" s="13">
        <v>77.2</v>
      </c>
      <c r="H80" s="11">
        <v>8</v>
      </c>
      <c r="I80" s="10"/>
    </row>
    <row r="81" s="1" customFormat="1" ht="38" customHeight="1" spans="1:9">
      <c r="A81" s="10">
        <f>SUBTOTAL(103,$B$3:B81)</f>
        <v>79</v>
      </c>
      <c r="B81" s="10" t="s">
        <v>24</v>
      </c>
      <c r="C81" s="12">
        <v>26</v>
      </c>
      <c r="D81" s="9">
        <v>23040129</v>
      </c>
      <c r="E81" s="11">
        <v>66</v>
      </c>
      <c r="F81" s="9">
        <v>84.2</v>
      </c>
      <c r="G81" s="13">
        <v>76.92</v>
      </c>
      <c r="H81" s="11">
        <v>10</v>
      </c>
      <c r="I81" s="10"/>
    </row>
    <row r="82" s="1" customFormat="1" ht="38" customHeight="1" spans="1:9">
      <c r="A82" s="10">
        <f>SUBTOTAL(103,$B$3:B82)</f>
        <v>80</v>
      </c>
      <c r="B82" s="10" t="s">
        <v>24</v>
      </c>
      <c r="C82" s="12">
        <v>26</v>
      </c>
      <c r="D82" s="9">
        <v>23040125</v>
      </c>
      <c r="E82" s="11">
        <v>65.5</v>
      </c>
      <c r="F82" s="9">
        <v>84.4</v>
      </c>
      <c r="G82" s="13">
        <v>76.84</v>
      </c>
      <c r="H82" s="11">
        <v>11</v>
      </c>
      <c r="I82" s="10"/>
    </row>
    <row r="83" s="1" customFormat="1" ht="38" customHeight="1" spans="1:9">
      <c r="A83" s="10">
        <f>SUBTOTAL(103,$B$3:B83)</f>
        <v>81</v>
      </c>
      <c r="B83" s="10" t="s">
        <v>24</v>
      </c>
      <c r="C83" s="12">
        <v>26</v>
      </c>
      <c r="D83" s="9">
        <v>23040108</v>
      </c>
      <c r="E83" s="11">
        <v>64</v>
      </c>
      <c r="F83" s="9">
        <v>85.2</v>
      </c>
      <c r="G83" s="13">
        <v>76.72</v>
      </c>
      <c r="H83" s="11">
        <v>12</v>
      </c>
      <c r="I83" s="10"/>
    </row>
    <row r="84" s="1" customFormat="1" ht="38" customHeight="1" spans="1:9">
      <c r="A84" s="10">
        <f>SUBTOTAL(103,$B$3:B84)</f>
        <v>82</v>
      </c>
      <c r="B84" s="10" t="s">
        <v>24</v>
      </c>
      <c r="C84" s="12">
        <v>26</v>
      </c>
      <c r="D84" s="9">
        <v>23040116</v>
      </c>
      <c r="E84" s="11">
        <v>64</v>
      </c>
      <c r="F84" s="9">
        <v>85</v>
      </c>
      <c r="G84" s="13">
        <v>76.6</v>
      </c>
      <c r="H84" s="11">
        <v>13</v>
      </c>
      <c r="I84" s="10"/>
    </row>
    <row r="85" s="1" customFormat="1" ht="38" customHeight="1" spans="1:9">
      <c r="A85" s="10">
        <f>SUBTOTAL(103,$B$3:B85)</f>
        <v>83</v>
      </c>
      <c r="B85" s="10" t="s">
        <v>24</v>
      </c>
      <c r="C85" s="12">
        <v>26</v>
      </c>
      <c r="D85" s="9">
        <v>23040126</v>
      </c>
      <c r="E85" s="11">
        <v>60</v>
      </c>
      <c r="F85" s="9">
        <v>85.4</v>
      </c>
      <c r="G85" s="13">
        <v>75.24</v>
      </c>
      <c r="H85" s="11">
        <v>14</v>
      </c>
      <c r="I85" s="10"/>
    </row>
    <row r="86" s="1" customFormat="1" ht="38" customHeight="1" spans="1:9">
      <c r="A86" s="10">
        <f>SUBTOTAL(103,$B$3:B86)</f>
        <v>84</v>
      </c>
      <c r="B86" s="10" t="s">
        <v>24</v>
      </c>
      <c r="C86" s="12">
        <v>26</v>
      </c>
      <c r="D86" s="9">
        <v>23040103</v>
      </c>
      <c r="E86" s="11">
        <v>59.5</v>
      </c>
      <c r="F86" s="9">
        <v>84.4</v>
      </c>
      <c r="G86" s="13">
        <v>74.44</v>
      </c>
      <c r="H86" s="11">
        <v>15</v>
      </c>
      <c r="I86" s="10"/>
    </row>
    <row r="87" s="1" customFormat="1" ht="38" customHeight="1" spans="1:9">
      <c r="A87" s="10">
        <f>SUBTOTAL(103,$B$3:B87)</f>
        <v>85</v>
      </c>
      <c r="B87" s="10" t="s">
        <v>24</v>
      </c>
      <c r="C87" s="12">
        <v>26</v>
      </c>
      <c r="D87" s="9">
        <v>23040120</v>
      </c>
      <c r="E87" s="11">
        <v>54.5</v>
      </c>
      <c r="F87" s="9">
        <v>87.6</v>
      </c>
      <c r="G87" s="13">
        <v>74.36</v>
      </c>
      <c r="H87" s="11">
        <v>16</v>
      </c>
      <c r="I87" s="10"/>
    </row>
    <row r="88" s="1" customFormat="1" ht="38" customHeight="1" spans="1:9">
      <c r="A88" s="10">
        <f>SUBTOTAL(103,$B$3:B88)</f>
        <v>86</v>
      </c>
      <c r="B88" s="10" t="s">
        <v>24</v>
      </c>
      <c r="C88" s="12">
        <v>26</v>
      </c>
      <c r="D88" s="9">
        <v>23040105</v>
      </c>
      <c r="E88" s="11">
        <v>59</v>
      </c>
      <c r="F88" s="9">
        <v>83.8</v>
      </c>
      <c r="G88" s="13">
        <v>73.88</v>
      </c>
      <c r="H88" s="11">
        <v>17</v>
      </c>
      <c r="I88" s="10"/>
    </row>
    <row r="89" s="1" customFormat="1" ht="38" customHeight="1" spans="1:9">
      <c r="A89" s="10">
        <f>SUBTOTAL(103,$B$3:B89)</f>
        <v>87</v>
      </c>
      <c r="B89" s="10" t="s">
        <v>25</v>
      </c>
      <c r="C89" s="12">
        <v>6</v>
      </c>
      <c r="D89" s="9">
        <v>23040202</v>
      </c>
      <c r="E89" s="11">
        <v>69</v>
      </c>
      <c r="F89" s="9">
        <v>84.72</v>
      </c>
      <c r="G89" s="13">
        <v>78.432</v>
      </c>
      <c r="H89" s="11">
        <v>1</v>
      </c>
      <c r="I89" s="10"/>
    </row>
    <row r="90" s="1" customFormat="1" ht="38" customHeight="1" spans="1:9">
      <c r="A90" s="10">
        <f>SUBTOTAL(103,$B$3:B90)</f>
        <v>88</v>
      </c>
      <c r="B90" s="10" t="s">
        <v>25</v>
      </c>
      <c r="C90" s="12">
        <v>6</v>
      </c>
      <c r="D90" s="9">
        <v>23040205</v>
      </c>
      <c r="E90" s="11">
        <v>68.5</v>
      </c>
      <c r="F90" s="9">
        <v>82.54</v>
      </c>
      <c r="G90" s="13">
        <v>76.924</v>
      </c>
      <c r="H90" s="11">
        <v>2</v>
      </c>
      <c r="I90" s="10"/>
    </row>
    <row r="91" s="1" customFormat="1" ht="38" customHeight="1" spans="1:9">
      <c r="A91" s="10">
        <f>SUBTOTAL(103,$B$3:B91)</f>
        <v>89</v>
      </c>
      <c r="B91" s="10" t="s">
        <v>25</v>
      </c>
      <c r="C91" s="12">
        <v>6</v>
      </c>
      <c r="D91" s="9">
        <v>23040201</v>
      </c>
      <c r="E91" s="11">
        <v>60.5</v>
      </c>
      <c r="F91" s="9">
        <v>85.76</v>
      </c>
      <c r="G91" s="13">
        <v>75.656</v>
      </c>
      <c r="H91" s="11">
        <v>3</v>
      </c>
      <c r="I91" s="10"/>
    </row>
    <row r="92" s="1" customFormat="1" ht="38" customHeight="1" spans="1:9">
      <c r="A92" s="10">
        <f>SUBTOTAL(103,$B$3:B92)</f>
        <v>90</v>
      </c>
      <c r="B92" s="10" t="s">
        <v>26</v>
      </c>
      <c r="C92" s="12">
        <v>10</v>
      </c>
      <c r="D92" s="9">
        <v>23040303</v>
      </c>
      <c r="E92" s="11">
        <v>67</v>
      </c>
      <c r="F92" s="9">
        <v>86.6</v>
      </c>
      <c r="G92" s="11">
        <v>78.76</v>
      </c>
      <c r="H92" s="11">
        <v>1</v>
      </c>
      <c r="I92" s="10"/>
    </row>
    <row r="93" s="1" customFormat="1" ht="38" customHeight="1" spans="1:9">
      <c r="A93" s="10">
        <f>SUBTOTAL(103,$B$3:B93)</f>
        <v>91</v>
      </c>
      <c r="B93" s="10" t="s">
        <v>26</v>
      </c>
      <c r="C93" s="12">
        <v>10</v>
      </c>
      <c r="D93" s="9">
        <v>23040301</v>
      </c>
      <c r="E93" s="11">
        <v>54.5</v>
      </c>
      <c r="F93" s="9">
        <v>86.2</v>
      </c>
      <c r="G93" s="11">
        <v>73.52</v>
      </c>
      <c r="H93" s="11">
        <v>2</v>
      </c>
      <c r="I93" s="10"/>
    </row>
    <row r="94" s="1" customFormat="1" ht="38" customHeight="1" spans="1:9">
      <c r="A94" s="10">
        <f>SUBTOTAL(103,$B$3:B94)</f>
        <v>92</v>
      </c>
      <c r="B94" s="10" t="s">
        <v>27</v>
      </c>
      <c r="C94" s="12">
        <v>3</v>
      </c>
      <c r="D94" s="9">
        <v>23040504</v>
      </c>
      <c r="E94" s="11">
        <v>56</v>
      </c>
      <c r="F94" s="9">
        <v>84.44</v>
      </c>
      <c r="G94" s="13">
        <v>73.064</v>
      </c>
      <c r="H94" s="11">
        <v>1</v>
      </c>
      <c r="I94" s="10"/>
    </row>
    <row r="95" s="1" customFormat="1" ht="38" customHeight="1" spans="1:9">
      <c r="A95" s="10">
        <f>SUBTOTAL(103,$B$3:B95)</f>
        <v>93</v>
      </c>
      <c r="B95" s="10" t="s">
        <v>27</v>
      </c>
      <c r="C95" s="12">
        <v>3</v>
      </c>
      <c r="D95" s="9">
        <v>23040528</v>
      </c>
      <c r="E95" s="11">
        <v>51</v>
      </c>
      <c r="F95" s="9">
        <v>87.3</v>
      </c>
      <c r="G95" s="11">
        <v>72.78</v>
      </c>
      <c r="H95" s="11">
        <v>2</v>
      </c>
      <c r="I95" s="10"/>
    </row>
    <row r="96" s="1" customFormat="1" ht="38" customHeight="1" spans="1:9">
      <c r="A96" s="10">
        <f>SUBTOTAL(103,$B$3:B96)</f>
        <v>94</v>
      </c>
      <c r="B96" s="10" t="s">
        <v>27</v>
      </c>
      <c r="C96" s="12">
        <v>3</v>
      </c>
      <c r="D96" s="9">
        <v>23040523</v>
      </c>
      <c r="E96" s="11">
        <v>52.5</v>
      </c>
      <c r="F96" s="9">
        <v>85.84</v>
      </c>
      <c r="G96" s="13">
        <v>72.504</v>
      </c>
      <c r="H96" s="11">
        <v>3</v>
      </c>
      <c r="I96" s="10"/>
    </row>
    <row r="97" s="1" customFormat="1" ht="38" customHeight="1" spans="1:9">
      <c r="A97" s="10">
        <f>SUBTOTAL(103,$B$3:B97)</f>
        <v>95</v>
      </c>
      <c r="B97" s="10" t="s">
        <v>27</v>
      </c>
      <c r="C97" s="12">
        <v>3</v>
      </c>
      <c r="D97" s="9">
        <v>23040525</v>
      </c>
      <c r="E97" s="11">
        <v>52</v>
      </c>
      <c r="F97" s="9">
        <v>81.44</v>
      </c>
      <c r="G97" s="13">
        <v>69.664</v>
      </c>
      <c r="H97" s="11">
        <v>4</v>
      </c>
      <c r="I97" s="10"/>
    </row>
    <row r="98" s="1" customFormat="1" ht="38" customHeight="1" spans="1:9">
      <c r="A98" s="10">
        <f>SUBTOTAL(103,$B$3:B98)</f>
        <v>96</v>
      </c>
      <c r="B98" s="10" t="s">
        <v>28</v>
      </c>
      <c r="C98" s="12">
        <v>2</v>
      </c>
      <c r="D98" s="9">
        <v>23040607</v>
      </c>
      <c r="E98" s="11">
        <v>71</v>
      </c>
      <c r="F98" s="9">
        <v>89.86</v>
      </c>
      <c r="G98" s="13">
        <v>82.316</v>
      </c>
      <c r="H98" s="11">
        <v>1</v>
      </c>
      <c r="I98" s="10"/>
    </row>
    <row r="99" s="1" customFormat="1" ht="38" customHeight="1" spans="1:9">
      <c r="A99" s="10">
        <f>SUBTOTAL(103,$B$3:B99)</f>
        <v>97</v>
      </c>
      <c r="B99" s="10" t="s">
        <v>28</v>
      </c>
      <c r="C99" s="12">
        <v>2</v>
      </c>
      <c r="D99" s="9">
        <v>23040618</v>
      </c>
      <c r="E99" s="11">
        <v>62</v>
      </c>
      <c r="F99" s="9">
        <v>89.12</v>
      </c>
      <c r="G99" s="13">
        <v>78.272</v>
      </c>
      <c r="H99" s="11">
        <v>2</v>
      </c>
      <c r="I99" s="10"/>
    </row>
    <row r="100" s="1" customFormat="1" ht="38" customHeight="1" spans="1:9">
      <c r="A100" s="10">
        <f>SUBTOTAL(103,$B$3:B100)</f>
        <v>98</v>
      </c>
      <c r="B100" s="10" t="s">
        <v>28</v>
      </c>
      <c r="C100" s="12">
        <v>2</v>
      </c>
      <c r="D100" s="9">
        <v>23040621</v>
      </c>
      <c r="E100" s="11">
        <v>65.5</v>
      </c>
      <c r="F100" s="9">
        <v>86.4</v>
      </c>
      <c r="G100" s="11">
        <v>78.04</v>
      </c>
      <c r="H100" s="11">
        <v>3</v>
      </c>
      <c r="I100" s="10"/>
    </row>
    <row r="101" s="1" customFormat="1" ht="38" customHeight="1" spans="1:9">
      <c r="A101" s="10">
        <f>SUBTOTAL(103,$B$3:B101)</f>
        <v>99</v>
      </c>
      <c r="B101" s="10" t="s">
        <v>28</v>
      </c>
      <c r="C101" s="12">
        <v>2</v>
      </c>
      <c r="D101" s="9">
        <v>23040610</v>
      </c>
      <c r="E101" s="11">
        <v>58</v>
      </c>
      <c r="F101" s="9">
        <v>86.32</v>
      </c>
      <c r="G101" s="13">
        <v>74.992</v>
      </c>
      <c r="H101" s="11">
        <v>4</v>
      </c>
      <c r="I101" s="10"/>
    </row>
    <row r="102" s="1" customFormat="1" ht="38" customHeight="1" spans="1:9">
      <c r="A102" s="10">
        <f>SUBTOTAL(103,$B$3:B102)</f>
        <v>100</v>
      </c>
      <c r="B102" s="10" t="s">
        <v>28</v>
      </c>
      <c r="C102" s="12">
        <v>2</v>
      </c>
      <c r="D102" s="9">
        <v>23040616</v>
      </c>
      <c r="E102" s="11">
        <v>56.5</v>
      </c>
      <c r="F102" s="9">
        <v>85.2</v>
      </c>
      <c r="G102" s="11">
        <v>73.72</v>
      </c>
      <c r="H102" s="11">
        <v>5</v>
      </c>
      <c r="I102" s="10"/>
    </row>
    <row r="103" s="1" customFormat="1" ht="38" customHeight="1" spans="1:9">
      <c r="A103" s="10">
        <f>SUBTOTAL(103,$B$3:B103)</f>
        <v>101</v>
      </c>
      <c r="B103" s="10" t="s">
        <v>28</v>
      </c>
      <c r="C103" s="12">
        <v>2</v>
      </c>
      <c r="D103" s="9">
        <v>23040611</v>
      </c>
      <c r="E103" s="11">
        <v>56</v>
      </c>
      <c r="F103" s="9">
        <v>83.76</v>
      </c>
      <c r="G103" s="13">
        <v>72.656</v>
      </c>
      <c r="H103" s="11">
        <v>6</v>
      </c>
      <c r="I103" s="10"/>
    </row>
    <row r="104" s="1" customFormat="1" ht="38" customHeight="1" spans="1:9">
      <c r="A104" s="10">
        <f>SUBTOTAL(103,$B$3:B104)</f>
        <v>102</v>
      </c>
      <c r="B104" s="10" t="s">
        <v>29</v>
      </c>
      <c r="C104" s="12">
        <v>3</v>
      </c>
      <c r="D104" s="9">
        <v>23050402</v>
      </c>
      <c r="E104" s="11">
        <v>50</v>
      </c>
      <c r="F104" s="9">
        <v>86.3</v>
      </c>
      <c r="G104" s="11">
        <v>71.78</v>
      </c>
      <c r="H104" s="11">
        <v>1</v>
      </c>
      <c r="I104" s="10"/>
    </row>
    <row r="105" s="1" customFormat="1" ht="38" customHeight="1" spans="1:9">
      <c r="A105" s="10">
        <f>SUBTOTAL(103,$B$3:B105)</f>
        <v>103</v>
      </c>
      <c r="B105" s="10" t="s">
        <v>29</v>
      </c>
      <c r="C105" s="12">
        <v>3</v>
      </c>
      <c r="D105" s="9">
        <v>23050401</v>
      </c>
      <c r="E105" s="11">
        <v>53</v>
      </c>
      <c r="F105" s="9">
        <v>83.12</v>
      </c>
      <c r="G105" s="13">
        <v>71.072</v>
      </c>
      <c r="H105" s="11">
        <v>2</v>
      </c>
      <c r="I105" s="10"/>
    </row>
    <row r="106" s="1" customFormat="1" ht="38" customHeight="1" spans="1:9">
      <c r="A106" s="10">
        <f>SUBTOTAL(103,$B$3:B106)</f>
        <v>104</v>
      </c>
      <c r="B106" s="10" t="s">
        <v>30</v>
      </c>
      <c r="C106" s="9">
        <v>1</v>
      </c>
      <c r="D106" s="9">
        <v>23050601</v>
      </c>
      <c r="E106" s="11">
        <v>58.5</v>
      </c>
      <c r="F106" s="9">
        <v>81.4</v>
      </c>
      <c r="G106" s="11">
        <v>72.24</v>
      </c>
      <c r="H106" s="11">
        <v>1</v>
      </c>
      <c r="I106" s="10"/>
    </row>
    <row r="107" s="1" customFormat="1" ht="38" customHeight="1" spans="1:9">
      <c r="A107" s="10">
        <f>SUBTOTAL(103,$B$3:B107)</f>
        <v>105</v>
      </c>
      <c r="B107" s="10" t="s">
        <v>31</v>
      </c>
      <c r="C107" s="12">
        <v>2</v>
      </c>
      <c r="D107" s="9">
        <v>23050902</v>
      </c>
      <c r="E107" s="11">
        <v>51</v>
      </c>
      <c r="F107" s="9">
        <v>84.7</v>
      </c>
      <c r="G107" s="11">
        <v>71.22</v>
      </c>
      <c r="H107" s="11">
        <v>1</v>
      </c>
      <c r="I107" s="10"/>
    </row>
    <row r="108" hidden="1" spans="1:8">
      <c r="A108" s="10">
        <f>SUBTOTAL(103,$B$3:B108)</f>
        <v>105</v>
      </c>
      <c r="H108" s="15" t="e">
        <f>#REF!*0.4+G108*0.6</f>
        <v>#REF!</v>
      </c>
    </row>
  </sheetData>
  <mergeCells count="1">
    <mergeCell ref="A1:I1"/>
  </mergeCells>
  <pageMargins left="0.393055555555556" right="0.314583333333333" top="0.590277777777778" bottom="0.550694444444444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2023-01-15T04:45:00Z</dcterms:created>
  <dcterms:modified xsi:type="dcterms:W3CDTF">2023-01-17T09:27:34Z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C335CE0E3E7042FEB431C6DD1010852E</vt:lpwstr>
  </property>
  <property fmtid="{D5CDD505-2E9C-101B-9397-08002B2CF9AE}" pid="3" name="KSOProductBuildVer">
    <vt:lpwstr>2052-11.1.0.12980</vt:lpwstr>
  </property>
</Properties>
</file>